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0" windowWidth="11400" windowHeight="9855"/>
  </bookViews>
  <sheets>
    <sheet name="личный зачет" sheetId="1" r:id="rId1"/>
    <sheet name="Honda" sheetId="2" r:id="rId2"/>
  </sheets>
  <calcPr calcId="125725"/>
</workbook>
</file>

<file path=xl/calcChain.xml><?xml version="1.0" encoding="utf-8"?>
<calcChain xmlns="http://schemas.openxmlformats.org/spreadsheetml/2006/main">
  <c r="Q69" i="1"/>
  <c r="Q70"/>
  <c r="Q68"/>
  <c r="Q72"/>
  <c r="Q73"/>
  <c r="Q74"/>
  <c r="Q75"/>
  <c r="Q71"/>
  <c r="Q77"/>
  <c r="Q76"/>
  <c r="Q78"/>
  <c r="Q79"/>
  <c r="Q80"/>
  <c r="Q18" i="2"/>
  <c r="Q19"/>
  <c r="Q26"/>
  <c r="Q24"/>
  <c r="Q22"/>
  <c r="Q13"/>
  <c r="Q30"/>
  <c r="Q25"/>
  <c r="Q23"/>
  <c r="Q14"/>
  <c r="Q27"/>
  <c r="Q29"/>
  <c r="Q28"/>
  <c r="Q20"/>
  <c r="Q15"/>
  <c r="Q21"/>
  <c r="Q17"/>
  <c r="Q16"/>
  <c r="Q60" i="1" l="1"/>
  <c r="Q55"/>
  <c r="Q65"/>
  <c r="Q61"/>
  <c r="Q56"/>
  <c r="Q53"/>
  <c r="Q59"/>
  <c r="Q64"/>
  <c r="Q57"/>
  <c r="Q62"/>
  <c r="Q63"/>
  <c r="Q52"/>
  <c r="Q58"/>
  <c r="Q54"/>
  <c r="Q20"/>
  <c r="Q27"/>
  <c r="Q30"/>
  <c r="Q13"/>
  <c r="Q14"/>
  <c r="Q24"/>
  <c r="Q32"/>
  <c r="Q12"/>
  <c r="Q31"/>
  <c r="Q29"/>
  <c r="Q28"/>
  <c r="Q18"/>
  <c r="Q11"/>
  <c r="Q25"/>
  <c r="Q21"/>
  <c r="Q26"/>
  <c r="Q33"/>
  <c r="Q19"/>
  <c r="Q22"/>
  <c r="Q16"/>
  <c r="Q15"/>
  <c r="Q23"/>
  <c r="Q17"/>
  <c r="Q67"/>
  <c r="Q40"/>
  <c r="Q46"/>
  <c r="Q45"/>
  <c r="Q47"/>
  <c r="Q38"/>
  <c r="Q42"/>
  <c r="Q36"/>
  <c r="Q39"/>
  <c r="Q50"/>
  <c r="Q44"/>
  <c r="Q41"/>
  <c r="Q43"/>
  <c r="Q49"/>
  <c r="Q37"/>
  <c r="Q35"/>
  <c r="Q48"/>
</calcChain>
</file>

<file path=xl/comments1.xml><?xml version="1.0" encoding="utf-8"?>
<comments xmlns="http://schemas.openxmlformats.org/spreadsheetml/2006/main">
  <authors>
    <author>User</author>
  </authors>
  <commentList>
    <comment ref="R36" authorId="0">
      <text>
        <r>
          <rPr>
            <sz val="9"/>
            <color indexed="81"/>
            <rFont val="Tahoma"/>
            <family val="2"/>
            <charset val="204"/>
          </rPr>
          <t>лучший результат на 6-м этапе</t>
        </r>
      </text>
    </comment>
  </commentList>
</comments>
</file>

<file path=xl/sharedStrings.xml><?xml version="1.0" encoding="utf-8"?>
<sst xmlns="http://schemas.openxmlformats.org/spreadsheetml/2006/main" count="283" uniqueCount="165">
  <si>
    <t>1 этап</t>
  </si>
  <si>
    <t>2 этап</t>
  </si>
  <si>
    <t>3 этап</t>
  </si>
  <si>
    <t>4 этап</t>
  </si>
  <si>
    <t>5 этап</t>
  </si>
  <si>
    <t>Автомобиль</t>
  </si>
  <si>
    <t>Honda Civic</t>
  </si>
  <si>
    <t>Toyota Celica</t>
  </si>
  <si>
    <t>Тереня Александр</t>
  </si>
  <si>
    <t>Кузнецов Владимир</t>
  </si>
  <si>
    <t>Чумаков Алексей</t>
  </si>
  <si>
    <t>Грунтов Валерий</t>
  </si>
  <si>
    <t>Михасев Артем</t>
  </si>
  <si>
    <t>Honda Prelude</t>
  </si>
  <si>
    <t>Гайко Сергей</t>
  </si>
  <si>
    <t>Давыденко Иван</t>
  </si>
  <si>
    <t>Кухарчук Денис</t>
  </si>
  <si>
    <t>класс "Light"</t>
  </si>
  <si>
    <t>класс "Street"</t>
  </si>
  <si>
    <t>класс "Street-Pro"</t>
  </si>
  <si>
    <t>класс "Unlimited"</t>
  </si>
  <si>
    <t>Фамилия, имя 
спортсмена</t>
  </si>
  <si>
    <t>Севастьянов Александр</t>
  </si>
  <si>
    <t>Вашкевич Алексей</t>
  </si>
  <si>
    <t>Citroen Saxo VTS</t>
  </si>
  <si>
    <t>Opel Kadett</t>
  </si>
  <si>
    <t>место</t>
  </si>
  <si>
    <t>очки</t>
  </si>
  <si>
    <t>ОЧКИ</t>
  </si>
  <si>
    <t>МЕСТО</t>
  </si>
  <si>
    <t>Павленко Михаил</t>
  </si>
  <si>
    <t>Минкевич Алексей</t>
  </si>
  <si>
    <t>Alfa-Romeo 145</t>
  </si>
  <si>
    <t>Климашевич Константин</t>
  </si>
  <si>
    <t>Mazda Mx-5</t>
  </si>
  <si>
    <t>Subaru Impreza STI</t>
  </si>
  <si>
    <t>Mitsubishi EVO X</t>
  </si>
  <si>
    <t>Mitsubishi EVO 8</t>
  </si>
  <si>
    <t>Honda S2000</t>
  </si>
  <si>
    <t>1 этап -</t>
  </si>
  <si>
    <t>2 этап -</t>
  </si>
  <si>
    <t>3 этап -</t>
  </si>
  <si>
    <t>4 этап -</t>
  </si>
  <si>
    <t>5 этап -</t>
  </si>
  <si>
    <t>7-8 мая 2016 г., РФ, Смоленская область, автодром "Смоленское кольцо"</t>
  </si>
  <si>
    <t>25 июня 2016 г., РБ, п.Октябрьский</t>
  </si>
  <si>
    <t>Борисов Сергей</t>
  </si>
  <si>
    <t>ВАЗ 2109</t>
  </si>
  <si>
    <t>Брусянин Артем</t>
  </si>
  <si>
    <t>VW Scirocco</t>
  </si>
  <si>
    <t>Нечитайло Дмитрий</t>
  </si>
  <si>
    <t>ВАЗ 2113</t>
  </si>
  <si>
    <t>Madza 626</t>
  </si>
  <si>
    <t>Чугаев Артем</t>
  </si>
  <si>
    <t>Honda Integra</t>
  </si>
  <si>
    <t>Склепович Павел</t>
  </si>
  <si>
    <t>Saab 9-3</t>
  </si>
  <si>
    <t>Дидковский Ярослав</t>
  </si>
  <si>
    <t>Свиридов Вячеслав</t>
  </si>
  <si>
    <t>Mazda MX-5</t>
  </si>
  <si>
    <t>Ковшик Евгений</t>
  </si>
  <si>
    <t>Анфилова Ольга</t>
  </si>
  <si>
    <t>Acura RSX</t>
  </si>
  <si>
    <t>Мамедов Парвиз</t>
  </si>
  <si>
    <t>Гурко Алексей</t>
  </si>
  <si>
    <t>Nissan 200SX</t>
  </si>
  <si>
    <t>Бычек Юрий</t>
  </si>
  <si>
    <t>Mazda RX-8</t>
  </si>
  <si>
    <t>Шумский Павел</t>
  </si>
  <si>
    <t>Alfa Romeo Giulietta</t>
  </si>
  <si>
    <t>Тарасенко Михаил</t>
  </si>
  <si>
    <t>Якубович Игорь</t>
  </si>
  <si>
    <t>BMW Z3M</t>
  </si>
  <si>
    <t>Мицкевич Артем</t>
  </si>
  <si>
    <t>Subaru Impreza WRX</t>
  </si>
  <si>
    <t>Никитенко Андрей</t>
  </si>
  <si>
    <t>Peugeot 106</t>
  </si>
  <si>
    <t>Киселев Дмитрий</t>
  </si>
  <si>
    <t xml:space="preserve">Мисак Юрий </t>
  </si>
  <si>
    <t>Мышленник Кирилл</t>
  </si>
  <si>
    <t>Змитраченок Александр</t>
  </si>
  <si>
    <t>Mazda 2</t>
  </si>
  <si>
    <t>Citroen Xsara</t>
  </si>
  <si>
    <t xml:space="preserve">Opel Kadett </t>
  </si>
  <si>
    <t>Атитойть Олег</t>
  </si>
  <si>
    <t>Василевич Виталий</t>
  </si>
  <si>
    <t>Соколовский Вячеслав</t>
  </si>
  <si>
    <t>Зборовский Вадим</t>
  </si>
  <si>
    <t>Барановский Андрей</t>
  </si>
  <si>
    <t>Рудак Михаил</t>
  </si>
  <si>
    <t>Воронович Юрий</t>
  </si>
  <si>
    <t>Исаченко Александр</t>
  </si>
  <si>
    <t>Юревич Александр</t>
  </si>
  <si>
    <t>Воронов Иван</t>
  </si>
  <si>
    <t>Лагуцкий Павел</t>
  </si>
  <si>
    <t>Mini JCW</t>
  </si>
  <si>
    <t>Porsche Cayman</t>
  </si>
  <si>
    <t>Nissan 200 sx</t>
  </si>
  <si>
    <t>Mazda 3 MPS</t>
  </si>
  <si>
    <t>Жабчик Артем</t>
  </si>
  <si>
    <t>Сергеев Дмитрий</t>
  </si>
  <si>
    <t>Головаченко Денис</t>
  </si>
  <si>
    <t>Антипов Никита</t>
  </si>
  <si>
    <t>Коваль Юрий</t>
  </si>
  <si>
    <t>BMW M3</t>
  </si>
  <si>
    <t>Audi A7</t>
  </si>
  <si>
    <t>BMW 325</t>
  </si>
  <si>
    <t>BMW 135i</t>
  </si>
  <si>
    <t>Subaru Impreza</t>
  </si>
  <si>
    <t>Коцупалов Павел</t>
  </si>
  <si>
    <t>Fiat Punto</t>
  </si>
  <si>
    <t>Куприенко Никита</t>
  </si>
  <si>
    <t>Коновальчик Алексей</t>
  </si>
  <si>
    <t>1</t>
  </si>
  <si>
    <t>ПРЕДВАРИТЕЛЬНЫЕ  РЕЗУЛЬТАТЫ   Кубка "TIME-ATTACK.ORG" 2016 года</t>
  </si>
  <si>
    <t>30-31 июля 2016 г., РФ, Смоленская область, автодром "Смоленское кольцо"</t>
  </si>
  <si>
    <t>Хилков Михаил</t>
  </si>
  <si>
    <t>ВАЗ 21083</t>
  </si>
  <si>
    <t>Юденко Артем</t>
  </si>
  <si>
    <t>Citroen Saxo</t>
  </si>
  <si>
    <t>20 августа 2016 г., РБ, п.Октябрьский</t>
  </si>
  <si>
    <t>4 июня 2016 г., РБ, г.Брест картодром "Альянс"</t>
  </si>
  <si>
    <t>6 этап -</t>
  </si>
  <si>
    <t>24 сентября 2016 г., РБ, г.Брест картодром "Альянс"</t>
  </si>
  <si>
    <t>Орлов Вячеслав</t>
  </si>
  <si>
    <t>Honda CRX</t>
  </si>
  <si>
    <t>6 этап</t>
  </si>
  <si>
    <t>7 этап</t>
  </si>
  <si>
    <t>Мойса Виталий</t>
  </si>
  <si>
    <t>Беленкевич Виталий</t>
  </si>
  <si>
    <t>Toyota MR2 Spider</t>
  </si>
  <si>
    <t>Крощук Людмила</t>
  </si>
  <si>
    <t>-</t>
  </si>
  <si>
    <t>Труханенок Антон</t>
  </si>
  <si>
    <t>Toyota MR2</t>
  </si>
  <si>
    <t>Ракович Игорь</t>
  </si>
  <si>
    <t>Абаревич Виталий</t>
  </si>
  <si>
    <t>Audi A3</t>
  </si>
  <si>
    <t>Сословский Михаил</t>
  </si>
  <si>
    <t>VW Polo</t>
  </si>
  <si>
    <t>Мезит Дмитрий</t>
  </si>
  <si>
    <t>BMW 335i</t>
  </si>
  <si>
    <t xml:space="preserve">7 этап - </t>
  </si>
  <si>
    <t>8-9 октября 2016 г., РФ, Смоленская область, автодром "Смоленское кольцо"</t>
  </si>
  <si>
    <t>10*</t>
  </si>
  <si>
    <t>12*</t>
  </si>
  <si>
    <t>18*</t>
  </si>
  <si>
    <t>8*</t>
  </si>
  <si>
    <t>2</t>
  </si>
  <si>
    <t>11</t>
  </si>
  <si>
    <t>12</t>
  </si>
  <si>
    <t>13</t>
  </si>
  <si>
    <t>15</t>
  </si>
  <si>
    <t>16</t>
  </si>
  <si>
    <t>17</t>
  </si>
  <si>
    <t>18</t>
  </si>
  <si>
    <t>20</t>
  </si>
  <si>
    <t>21</t>
  </si>
  <si>
    <t>7-8 мая 2016 г., РФ, автодром "Смоленское кольцо"</t>
  </si>
  <si>
    <t>30-31 июля 2016 г., РФ, автодром "Смоленское кольцо"</t>
  </si>
  <si>
    <t>8-9 октября 2016 г., РФ, автодром "Смоленское кольцо"</t>
  </si>
  <si>
    <t>7 этап -</t>
  </si>
  <si>
    <t>15*</t>
  </si>
  <si>
    <t>3</t>
  </si>
  <si>
    <t>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</si>
</sst>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Font="1" applyAlignment="1">
      <alignment horizontal="right" wrapText="1"/>
    </xf>
    <xf numFmtId="0" fontId="0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5" fillId="0" borderId="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0"/>
  <sheetViews>
    <sheetView tabSelected="1" zoomScale="115" zoomScaleNormal="115" workbookViewId="0">
      <pane xSplit="2" ySplit="8" topLeftCell="C9" activePane="bottomRight" state="frozenSplit"/>
      <selection pane="topRight" activeCell="C1" sqref="C1"/>
      <selection pane="bottomLeft" activeCell="A11" sqref="A11"/>
      <selection pane="bottomRight" activeCell="A11" sqref="A11"/>
    </sheetView>
  </sheetViews>
  <sheetFormatPr defaultRowHeight="15"/>
  <cols>
    <col min="1" max="1" width="21.140625" style="2" bestFit="1" customWidth="1"/>
    <col min="2" max="2" width="18.42578125" style="2" customWidth="1"/>
    <col min="3" max="3" width="5.5703125" style="2" bestFit="1" customWidth="1"/>
    <col min="4" max="4" width="5.7109375" style="2" customWidth="1"/>
    <col min="5" max="5" width="5.5703125" style="2" bestFit="1" customWidth="1"/>
    <col min="6" max="6" width="5.7109375" style="2" customWidth="1"/>
    <col min="7" max="7" width="5.5703125" style="2" bestFit="1" customWidth="1"/>
    <col min="8" max="8" width="5.7109375" style="2" customWidth="1"/>
    <col min="9" max="9" width="5.5703125" style="2" bestFit="1" customWidth="1"/>
    <col min="10" max="10" width="5.7109375" style="2" customWidth="1"/>
    <col min="11" max="11" width="5.5703125" style="2" bestFit="1" customWidth="1"/>
    <col min="12" max="12" width="5.7109375" style="2" customWidth="1"/>
    <col min="13" max="13" width="5.5703125" style="2" bestFit="1" customWidth="1"/>
    <col min="14" max="14" width="5.7109375" style="2" customWidth="1"/>
    <col min="15" max="15" width="5.5703125" style="2" bestFit="1" customWidth="1"/>
    <col min="16" max="16" width="5.7109375" style="2" customWidth="1"/>
    <col min="17" max="17" width="6.140625" style="2" bestFit="1" customWidth="1"/>
    <col min="18" max="18" width="7.42578125" style="2" bestFit="1" customWidth="1"/>
    <col min="19" max="16384" width="9.140625" style="2"/>
  </cols>
  <sheetData>
    <row r="1" spans="1:18" ht="18.75">
      <c r="A1" s="49" t="s">
        <v>114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3" customFormat="1" ht="11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s="22" customFormat="1" ht="12.75">
      <c r="A3" s="48" t="s">
        <v>39</v>
      </c>
      <c r="B3" s="42" t="s">
        <v>158</v>
      </c>
      <c r="C3" s="43"/>
      <c r="D3" s="43"/>
      <c r="E3" s="43"/>
      <c r="F3" s="43"/>
      <c r="G3" s="43"/>
      <c r="H3" s="48" t="s">
        <v>43</v>
      </c>
      <c r="I3" s="42" t="s">
        <v>120</v>
      </c>
      <c r="J3" s="43"/>
      <c r="K3" s="43"/>
      <c r="L3" s="43"/>
      <c r="M3" s="43"/>
      <c r="N3" s="43"/>
      <c r="O3" s="43"/>
      <c r="P3" s="43"/>
      <c r="Q3" s="43"/>
      <c r="R3" s="43"/>
    </row>
    <row r="4" spans="1:18" s="22" customFormat="1" ht="12.75">
      <c r="A4" s="48" t="s">
        <v>40</v>
      </c>
      <c r="B4" s="42" t="s">
        <v>121</v>
      </c>
      <c r="C4" s="43"/>
      <c r="D4" s="43"/>
      <c r="E4" s="43"/>
      <c r="F4" s="43"/>
      <c r="G4" s="43"/>
      <c r="H4" s="48" t="s">
        <v>122</v>
      </c>
      <c r="I4" s="42" t="s">
        <v>123</v>
      </c>
      <c r="J4" s="43"/>
      <c r="K4" s="43"/>
      <c r="L4" s="43"/>
      <c r="M4" s="43"/>
      <c r="N4" s="43"/>
      <c r="O4" s="43"/>
      <c r="P4" s="43"/>
      <c r="Q4" s="43"/>
      <c r="R4" s="43"/>
    </row>
    <row r="5" spans="1:18" s="22" customFormat="1" ht="12.75">
      <c r="A5" s="48" t="s">
        <v>41</v>
      </c>
      <c r="B5" s="42" t="s">
        <v>45</v>
      </c>
      <c r="C5" s="43"/>
      <c r="D5" s="43"/>
      <c r="E5" s="43"/>
      <c r="F5" s="43"/>
      <c r="G5" s="43"/>
      <c r="H5" s="48" t="s">
        <v>142</v>
      </c>
      <c r="I5" s="42" t="s">
        <v>160</v>
      </c>
      <c r="J5" s="43"/>
      <c r="K5" s="43"/>
      <c r="L5" s="43"/>
      <c r="M5" s="43"/>
      <c r="N5" s="43"/>
      <c r="O5" s="43"/>
      <c r="P5" s="43"/>
      <c r="Q5" s="43"/>
      <c r="R5" s="43"/>
    </row>
    <row r="6" spans="1:18" s="22" customFormat="1" ht="12.75">
      <c r="A6" s="41" t="s">
        <v>42</v>
      </c>
      <c r="B6" s="42" t="s">
        <v>159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s="13" customFormat="1" ht="12" thickBot="1"/>
    <row r="8" spans="1:18">
      <c r="A8" s="57" t="s">
        <v>21</v>
      </c>
      <c r="B8" s="59" t="s">
        <v>5</v>
      </c>
      <c r="C8" s="61" t="s">
        <v>0</v>
      </c>
      <c r="D8" s="62"/>
      <c r="E8" s="61" t="s">
        <v>1</v>
      </c>
      <c r="F8" s="62"/>
      <c r="G8" s="61" t="s">
        <v>2</v>
      </c>
      <c r="H8" s="62"/>
      <c r="I8" s="61" t="s">
        <v>3</v>
      </c>
      <c r="J8" s="62"/>
      <c r="K8" s="61" t="s">
        <v>4</v>
      </c>
      <c r="L8" s="62"/>
      <c r="M8" s="61" t="s">
        <v>126</v>
      </c>
      <c r="N8" s="62"/>
      <c r="O8" s="61" t="s">
        <v>127</v>
      </c>
      <c r="P8" s="62"/>
      <c r="Q8" s="63" t="s">
        <v>28</v>
      </c>
      <c r="R8" s="65" t="s">
        <v>29</v>
      </c>
    </row>
    <row r="9" spans="1:18" ht="15.75" thickBot="1">
      <c r="A9" s="58"/>
      <c r="B9" s="60"/>
      <c r="C9" s="29" t="s">
        <v>26</v>
      </c>
      <c r="D9" s="30" t="s">
        <v>27</v>
      </c>
      <c r="E9" s="29" t="s">
        <v>26</v>
      </c>
      <c r="F9" s="30" t="s">
        <v>27</v>
      </c>
      <c r="G9" s="29" t="s">
        <v>26</v>
      </c>
      <c r="H9" s="30" t="s">
        <v>27</v>
      </c>
      <c r="I9" s="29" t="s">
        <v>26</v>
      </c>
      <c r="J9" s="30" t="s">
        <v>27</v>
      </c>
      <c r="K9" s="29" t="s">
        <v>26</v>
      </c>
      <c r="L9" s="30" t="s">
        <v>27</v>
      </c>
      <c r="M9" s="29" t="s">
        <v>26</v>
      </c>
      <c r="N9" s="30" t="s">
        <v>27</v>
      </c>
      <c r="O9" s="29" t="s">
        <v>26</v>
      </c>
      <c r="P9" s="30" t="s">
        <v>27</v>
      </c>
      <c r="Q9" s="64"/>
      <c r="R9" s="66"/>
    </row>
    <row r="10" spans="1:18" ht="15.75">
      <c r="A10" s="54" t="s">
        <v>18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1:18" s="22" customFormat="1" ht="12.75">
      <c r="A11" s="6" t="s">
        <v>12</v>
      </c>
      <c r="B11" s="5" t="s">
        <v>13</v>
      </c>
      <c r="C11" s="16">
        <v>1</v>
      </c>
      <c r="D11" s="24">
        <v>25</v>
      </c>
      <c r="E11" s="16">
        <v>5</v>
      </c>
      <c r="F11" s="44" t="s">
        <v>144</v>
      </c>
      <c r="G11" s="25">
        <v>5</v>
      </c>
      <c r="H11" s="26" t="s">
        <v>144</v>
      </c>
      <c r="I11" s="16">
        <v>4</v>
      </c>
      <c r="J11" s="17">
        <v>12</v>
      </c>
      <c r="K11" s="25">
        <v>1</v>
      </c>
      <c r="L11" s="17">
        <v>25</v>
      </c>
      <c r="M11" s="25">
        <v>3</v>
      </c>
      <c r="N11" s="17">
        <v>15</v>
      </c>
      <c r="O11" s="25">
        <v>1</v>
      </c>
      <c r="P11" s="17">
        <v>37.5</v>
      </c>
      <c r="Q11" s="46">
        <f t="shared" ref="Q11:Q33" si="0">SUM(D11,F11,H11,J11,L11,N11,P11)</f>
        <v>114.5</v>
      </c>
      <c r="R11" s="17">
        <v>1</v>
      </c>
    </row>
    <row r="12" spans="1:18" s="22" customFormat="1" ht="12.75">
      <c r="A12" s="6" t="s">
        <v>33</v>
      </c>
      <c r="B12" s="5" t="s">
        <v>13</v>
      </c>
      <c r="C12" s="16">
        <v>5</v>
      </c>
      <c r="D12" s="45" t="s">
        <v>144</v>
      </c>
      <c r="E12" s="16">
        <v>4</v>
      </c>
      <c r="F12" s="17" t="s">
        <v>145</v>
      </c>
      <c r="G12" s="25">
        <v>2</v>
      </c>
      <c r="H12" s="26">
        <v>18</v>
      </c>
      <c r="I12" s="16">
        <v>3</v>
      </c>
      <c r="J12" s="17">
        <v>15</v>
      </c>
      <c r="K12" s="25">
        <v>2</v>
      </c>
      <c r="L12" s="17">
        <v>18</v>
      </c>
      <c r="M12" s="25">
        <v>1</v>
      </c>
      <c r="N12" s="17">
        <v>25</v>
      </c>
      <c r="O12" s="25">
        <v>2</v>
      </c>
      <c r="P12" s="17">
        <v>27</v>
      </c>
      <c r="Q12" s="46">
        <f t="shared" si="0"/>
        <v>103</v>
      </c>
      <c r="R12" s="17">
        <v>2</v>
      </c>
    </row>
    <row r="13" spans="1:18" s="22" customFormat="1" ht="12.75">
      <c r="A13" s="6" t="s">
        <v>14</v>
      </c>
      <c r="B13" s="5" t="s">
        <v>52</v>
      </c>
      <c r="C13" s="16">
        <v>2</v>
      </c>
      <c r="D13" s="45" t="s">
        <v>146</v>
      </c>
      <c r="E13" s="16">
        <v>1</v>
      </c>
      <c r="F13" s="17">
        <v>25</v>
      </c>
      <c r="G13" s="25">
        <v>1</v>
      </c>
      <c r="H13" s="26">
        <v>25</v>
      </c>
      <c r="I13" s="16">
        <v>2</v>
      </c>
      <c r="J13" s="17">
        <v>18</v>
      </c>
      <c r="K13" s="25">
        <v>3</v>
      </c>
      <c r="L13" s="17">
        <v>15</v>
      </c>
      <c r="M13" s="25">
        <v>2</v>
      </c>
      <c r="N13" s="17">
        <v>18</v>
      </c>
      <c r="O13" s="25"/>
      <c r="P13" s="17"/>
      <c r="Q13" s="46">
        <f t="shared" si="0"/>
        <v>101</v>
      </c>
      <c r="R13" s="17">
        <v>3</v>
      </c>
    </row>
    <row r="14" spans="1:18" s="22" customFormat="1" ht="12.75">
      <c r="A14" s="6" t="s">
        <v>11</v>
      </c>
      <c r="B14" s="5" t="s">
        <v>6</v>
      </c>
      <c r="C14" s="16">
        <v>4</v>
      </c>
      <c r="D14" s="24">
        <v>12</v>
      </c>
      <c r="E14" s="16">
        <v>3</v>
      </c>
      <c r="F14" s="17">
        <v>15</v>
      </c>
      <c r="G14" s="25">
        <v>3</v>
      </c>
      <c r="H14" s="26">
        <v>15</v>
      </c>
      <c r="I14" s="16">
        <v>6</v>
      </c>
      <c r="J14" s="44" t="s">
        <v>147</v>
      </c>
      <c r="K14" s="25">
        <v>4</v>
      </c>
      <c r="L14" s="17">
        <v>12</v>
      </c>
      <c r="M14" s="25">
        <v>4</v>
      </c>
      <c r="N14" s="17">
        <v>12</v>
      </c>
      <c r="O14" s="25"/>
      <c r="P14" s="17"/>
      <c r="Q14" s="16">
        <f t="shared" si="0"/>
        <v>66</v>
      </c>
      <c r="R14" s="39">
        <v>4</v>
      </c>
    </row>
    <row r="15" spans="1:18" s="22" customFormat="1" ht="12.75">
      <c r="A15" s="6" t="s">
        <v>53</v>
      </c>
      <c r="B15" s="5" t="s">
        <v>54</v>
      </c>
      <c r="C15" s="16">
        <v>3</v>
      </c>
      <c r="D15" s="24">
        <v>15</v>
      </c>
      <c r="E15" s="16">
        <v>6</v>
      </c>
      <c r="F15" s="17">
        <v>8</v>
      </c>
      <c r="G15" s="25"/>
      <c r="H15" s="26"/>
      <c r="I15" s="16">
        <v>7</v>
      </c>
      <c r="J15" s="17">
        <v>6</v>
      </c>
      <c r="K15" s="25"/>
      <c r="L15" s="17"/>
      <c r="M15" s="25"/>
      <c r="N15" s="17"/>
      <c r="O15" s="25"/>
      <c r="P15" s="17"/>
      <c r="Q15" s="16">
        <f t="shared" si="0"/>
        <v>29</v>
      </c>
      <c r="R15" s="39">
        <v>5</v>
      </c>
    </row>
    <row r="16" spans="1:18" s="22" customFormat="1" ht="12.75">
      <c r="A16" s="6" t="s">
        <v>116</v>
      </c>
      <c r="B16" s="5" t="s">
        <v>117</v>
      </c>
      <c r="C16" s="16"/>
      <c r="D16" s="24"/>
      <c r="E16" s="16"/>
      <c r="F16" s="17"/>
      <c r="G16" s="25"/>
      <c r="H16" s="26"/>
      <c r="I16" s="16">
        <v>1</v>
      </c>
      <c r="J16" s="17">
        <v>25</v>
      </c>
      <c r="K16" s="25"/>
      <c r="L16" s="17"/>
      <c r="M16" s="25"/>
      <c r="N16" s="17"/>
      <c r="O16" s="25"/>
      <c r="P16" s="17"/>
      <c r="Q16" s="16">
        <f t="shared" si="0"/>
        <v>25</v>
      </c>
      <c r="R16" s="39">
        <v>6</v>
      </c>
    </row>
    <row r="17" spans="1:18" s="22" customFormat="1" ht="12.75">
      <c r="A17" s="6" t="s">
        <v>61</v>
      </c>
      <c r="B17" s="5" t="s">
        <v>62</v>
      </c>
      <c r="C17" s="16">
        <v>10</v>
      </c>
      <c r="D17" s="24">
        <v>1</v>
      </c>
      <c r="E17" s="16"/>
      <c r="F17" s="17"/>
      <c r="G17" s="25"/>
      <c r="H17" s="26"/>
      <c r="I17" s="16">
        <v>10</v>
      </c>
      <c r="J17" s="17">
        <v>1</v>
      </c>
      <c r="K17" s="25"/>
      <c r="L17" s="17"/>
      <c r="M17" s="25"/>
      <c r="N17" s="17"/>
      <c r="O17" s="25">
        <v>3</v>
      </c>
      <c r="P17" s="17">
        <v>22.5</v>
      </c>
      <c r="Q17" s="16">
        <f t="shared" si="0"/>
        <v>24.5</v>
      </c>
      <c r="R17" s="39">
        <v>7</v>
      </c>
    </row>
    <row r="18" spans="1:18" s="22" customFormat="1" ht="12.75">
      <c r="A18" s="6" t="s">
        <v>63</v>
      </c>
      <c r="B18" s="5" t="s">
        <v>59</v>
      </c>
      <c r="C18" s="16">
        <v>11</v>
      </c>
      <c r="D18" s="24">
        <v>0</v>
      </c>
      <c r="E18" s="16">
        <v>10</v>
      </c>
      <c r="F18" s="17">
        <v>1</v>
      </c>
      <c r="G18" s="25">
        <v>4</v>
      </c>
      <c r="H18" s="26">
        <v>12</v>
      </c>
      <c r="I18" s="16"/>
      <c r="J18" s="17"/>
      <c r="K18" s="25">
        <v>5</v>
      </c>
      <c r="L18" s="17">
        <v>10</v>
      </c>
      <c r="M18" s="25"/>
      <c r="N18" s="17"/>
      <c r="O18" s="25"/>
      <c r="P18" s="17"/>
      <c r="Q18" s="16">
        <f t="shared" si="0"/>
        <v>23</v>
      </c>
      <c r="R18" s="39">
        <v>8</v>
      </c>
    </row>
    <row r="19" spans="1:18" s="22" customFormat="1" ht="12.75">
      <c r="A19" s="6" t="s">
        <v>8</v>
      </c>
      <c r="B19" s="5" t="s">
        <v>34</v>
      </c>
      <c r="C19" s="16"/>
      <c r="D19" s="24"/>
      <c r="E19" s="16">
        <v>2</v>
      </c>
      <c r="F19" s="17">
        <v>18</v>
      </c>
      <c r="G19" s="25"/>
      <c r="H19" s="26"/>
      <c r="I19" s="16"/>
      <c r="J19" s="17"/>
      <c r="K19" s="25"/>
      <c r="L19" s="17"/>
      <c r="M19" s="25"/>
      <c r="N19" s="17"/>
      <c r="O19" s="25"/>
      <c r="P19" s="17"/>
      <c r="Q19" s="16">
        <f t="shared" si="0"/>
        <v>18</v>
      </c>
      <c r="R19" s="39">
        <v>9</v>
      </c>
    </row>
    <row r="20" spans="1:18" s="22" customFormat="1" ht="12.75">
      <c r="A20" s="6" t="s">
        <v>84</v>
      </c>
      <c r="B20" s="5" t="s">
        <v>13</v>
      </c>
      <c r="C20" s="16"/>
      <c r="D20" s="24"/>
      <c r="E20" s="16">
        <v>8</v>
      </c>
      <c r="F20" s="17">
        <v>4</v>
      </c>
      <c r="G20" s="25">
        <v>6</v>
      </c>
      <c r="H20" s="26">
        <v>8</v>
      </c>
      <c r="I20" s="16"/>
      <c r="J20" s="17"/>
      <c r="K20" s="25"/>
      <c r="L20" s="17"/>
      <c r="M20" s="25"/>
      <c r="N20" s="17"/>
      <c r="O20" s="25"/>
      <c r="P20" s="17"/>
      <c r="Q20" s="16">
        <f t="shared" si="0"/>
        <v>12</v>
      </c>
      <c r="R20" s="39">
        <v>10</v>
      </c>
    </row>
    <row r="21" spans="1:18" s="22" customFormat="1" ht="12.75">
      <c r="A21" s="6" t="s">
        <v>58</v>
      </c>
      <c r="B21" s="5" t="s">
        <v>59</v>
      </c>
      <c r="C21" s="16">
        <v>8</v>
      </c>
      <c r="D21" s="24">
        <v>4</v>
      </c>
      <c r="E21" s="16">
        <v>7</v>
      </c>
      <c r="F21" s="17">
        <v>6</v>
      </c>
      <c r="G21" s="25"/>
      <c r="H21" s="26"/>
      <c r="I21" s="16">
        <v>9</v>
      </c>
      <c r="J21" s="17">
        <v>2</v>
      </c>
      <c r="K21" s="25"/>
      <c r="L21" s="17"/>
      <c r="M21" s="25"/>
      <c r="N21" s="17"/>
      <c r="O21" s="25"/>
      <c r="P21" s="17"/>
      <c r="Q21" s="16">
        <f t="shared" si="0"/>
        <v>12</v>
      </c>
      <c r="R21" s="39">
        <v>11</v>
      </c>
    </row>
    <row r="22" spans="1:18" s="22" customFormat="1" ht="12.75">
      <c r="A22" s="6" t="s">
        <v>133</v>
      </c>
      <c r="B22" s="5" t="s">
        <v>134</v>
      </c>
      <c r="C22" s="16"/>
      <c r="D22" s="24"/>
      <c r="E22" s="16"/>
      <c r="F22" s="17"/>
      <c r="G22" s="25"/>
      <c r="H22" s="26"/>
      <c r="I22" s="16"/>
      <c r="J22" s="17"/>
      <c r="K22" s="25"/>
      <c r="L22" s="17"/>
      <c r="M22" s="25">
        <v>5</v>
      </c>
      <c r="N22" s="17">
        <v>10</v>
      </c>
      <c r="O22" s="25"/>
      <c r="P22" s="17"/>
      <c r="Q22" s="16">
        <f t="shared" si="0"/>
        <v>10</v>
      </c>
      <c r="R22" s="40" t="s">
        <v>150</v>
      </c>
    </row>
    <row r="23" spans="1:18" s="22" customFormat="1" ht="12.75">
      <c r="A23" s="6" t="s">
        <v>118</v>
      </c>
      <c r="B23" s="5" t="s">
        <v>119</v>
      </c>
      <c r="C23" s="16"/>
      <c r="D23" s="24"/>
      <c r="E23" s="16"/>
      <c r="F23" s="17"/>
      <c r="G23" s="25"/>
      <c r="H23" s="26"/>
      <c r="I23" s="16">
        <v>5</v>
      </c>
      <c r="J23" s="17">
        <v>10</v>
      </c>
      <c r="K23" s="25"/>
      <c r="L23" s="17"/>
      <c r="M23" s="25"/>
      <c r="N23" s="17"/>
      <c r="O23" s="25"/>
      <c r="P23" s="17"/>
      <c r="Q23" s="16">
        <f t="shared" si="0"/>
        <v>10</v>
      </c>
      <c r="R23" s="40" t="s">
        <v>151</v>
      </c>
    </row>
    <row r="24" spans="1:18" s="22" customFormat="1" ht="12.75">
      <c r="A24" s="6" t="s">
        <v>57</v>
      </c>
      <c r="B24" s="5" t="s">
        <v>6</v>
      </c>
      <c r="C24" s="16">
        <v>7</v>
      </c>
      <c r="D24" s="24">
        <v>6</v>
      </c>
      <c r="E24" s="16">
        <v>13</v>
      </c>
      <c r="F24" s="17">
        <v>0</v>
      </c>
      <c r="G24" s="25"/>
      <c r="H24" s="26"/>
      <c r="I24" s="16">
        <v>8</v>
      </c>
      <c r="J24" s="17">
        <v>4</v>
      </c>
      <c r="K24" s="25"/>
      <c r="L24" s="17"/>
      <c r="M24" s="25"/>
      <c r="N24" s="17"/>
      <c r="O24" s="25"/>
      <c r="P24" s="17"/>
      <c r="Q24" s="16">
        <f t="shared" si="0"/>
        <v>10</v>
      </c>
      <c r="R24" s="39">
        <v>14</v>
      </c>
    </row>
    <row r="25" spans="1:18" s="22" customFormat="1" ht="12.75">
      <c r="A25" s="6" t="s">
        <v>128</v>
      </c>
      <c r="B25" s="5" t="s">
        <v>13</v>
      </c>
      <c r="C25" s="16"/>
      <c r="D25" s="24"/>
      <c r="E25" s="16"/>
      <c r="F25" s="17"/>
      <c r="G25" s="25"/>
      <c r="H25" s="26"/>
      <c r="I25" s="16"/>
      <c r="J25" s="17"/>
      <c r="K25" s="25">
        <v>6</v>
      </c>
      <c r="L25" s="17">
        <v>8</v>
      </c>
      <c r="M25" s="25"/>
      <c r="N25" s="17"/>
      <c r="O25" s="25"/>
      <c r="P25" s="17"/>
      <c r="Q25" s="16">
        <f t="shared" si="0"/>
        <v>8</v>
      </c>
      <c r="R25" s="40" t="s">
        <v>152</v>
      </c>
    </row>
    <row r="26" spans="1:18" s="22" customFormat="1" ht="12.75">
      <c r="A26" s="6" t="s">
        <v>55</v>
      </c>
      <c r="B26" s="5" t="s">
        <v>56</v>
      </c>
      <c r="C26" s="16">
        <v>6</v>
      </c>
      <c r="D26" s="24">
        <v>8</v>
      </c>
      <c r="E26" s="16">
        <v>11</v>
      </c>
      <c r="F26" s="17">
        <v>0</v>
      </c>
      <c r="G26" s="25"/>
      <c r="H26" s="26"/>
      <c r="I26" s="16"/>
      <c r="J26" s="17"/>
      <c r="K26" s="25"/>
      <c r="L26" s="17"/>
      <c r="M26" s="25"/>
      <c r="N26" s="17"/>
      <c r="O26" s="25"/>
      <c r="P26" s="17"/>
      <c r="Q26" s="16">
        <f t="shared" si="0"/>
        <v>8</v>
      </c>
      <c r="R26" s="40" t="s">
        <v>153</v>
      </c>
    </row>
    <row r="27" spans="1:18" s="22" customFormat="1" ht="12.75">
      <c r="A27" s="6" t="s">
        <v>129</v>
      </c>
      <c r="B27" s="5" t="s">
        <v>34</v>
      </c>
      <c r="C27" s="16"/>
      <c r="D27" s="24"/>
      <c r="E27" s="16"/>
      <c r="F27" s="17"/>
      <c r="G27" s="25"/>
      <c r="H27" s="26"/>
      <c r="I27" s="16"/>
      <c r="J27" s="17"/>
      <c r="K27" s="25">
        <v>7</v>
      </c>
      <c r="L27" s="17">
        <v>6</v>
      </c>
      <c r="M27" s="25"/>
      <c r="N27" s="17"/>
      <c r="O27" s="25"/>
      <c r="P27" s="17"/>
      <c r="Q27" s="16">
        <f t="shared" si="0"/>
        <v>6</v>
      </c>
      <c r="R27" s="40" t="s">
        <v>154</v>
      </c>
    </row>
    <row r="28" spans="1:18" s="22" customFormat="1" ht="12.75">
      <c r="A28" s="6" t="s">
        <v>111</v>
      </c>
      <c r="B28" s="5" t="s">
        <v>6</v>
      </c>
      <c r="C28" s="16"/>
      <c r="D28" s="24"/>
      <c r="E28" s="16"/>
      <c r="F28" s="17"/>
      <c r="G28" s="25">
        <v>7</v>
      </c>
      <c r="H28" s="26">
        <v>6</v>
      </c>
      <c r="I28" s="16"/>
      <c r="J28" s="17"/>
      <c r="K28" s="25"/>
      <c r="L28" s="17"/>
      <c r="M28" s="25"/>
      <c r="N28" s="17"/>
      <c r="O28" s="25"/>
      <c r="P28" s="17"/>
      <c r="Q28" s="16">
        <f t="shared" si="0"/>
        <v>6</v>
      </c>
      <c r="R28" s="40" t="s">
        <v>155</v>
      </c>
    </row>
    <row r="29" spans="1:18" s="22" customFormat="1" ht="12.75">
      <c r="A29" s="6" t="s">
        <v>131</v>
      </c>
      <c r="B29" s="5" t="s">
        <v>130</v>
      </c>
      <c r="C29" s="16"/>
      <c r="D29" s="24"/>
      <c r="E29" s="16"/>
      <c r="F29" s="17"/>
      <c r="G29" s="25"/>
      <c r="H29" s="26"/>
      <c r="I29" s="16"/>
      <c r="J29" s="17"/>
      <c r="K29" s="25">
        <v>8</v>
      </c>
      <c r="L29" s="17">
        <v>4</v>
      </c>
      <c r="M29" s="25"/>
      <c r="N29" s="17"/>
      <c r="O29" s="25"/>
      <c r="P29" s="17"/>
      <c r="Q29" s="16">
        <f t="shared" si="0"/>
        <v>4</v>
      </c>
      <c r="R29" s="39">
        <v>19</v>
      </c>
    </row>
    <row r="30" spans="1:18" s="22" customFormat="1" ht="12.75">
      <c r="A30" s="6" t="s">
        <v>85</v>
      </c>
      <c r="B30" s="5" t="s">
        <v>34</v>
      </c>
      <c r="C30" s="16"/>
      <c r="D30" s="24"/>
      <c r="E30" s="16">
        <v>9</v>
      </c>
      <c r="F30" s="17">
        <v>2</v>
      </c>
      <c r="G30" s="25"/>
      <c r="H30" s="26"/>
      <c r="I30" s="16"/>
      <c r="J30" s="17"/>
      <c r="K30" s="25"/>
      <c r="L30" s="17"/>
      <c r="M30" s="25"/>
      <c r="N30" s="17"/>
      <c r="O30" s="25"/>
      <c r="P30" s="17"/>
      <c r="Q30" s="16">
        <f t="shared" si="0"/>
        <v>2</v>
      </c>
      <c r="R30" s="40" t="s">
        <v>156</v>
      </c>
    </row>
    <row r="31" spans="1:18" s="22" customFormat="1" ht="12.75">
      <c r="A31" s="6" t="s">
        <v>60</v>
      </c>
      <c r="B31" s="5" t="s">
        <v>6</v>
      </c>
      <c r="C31" s="16">
        <v>9</v>
      </c>
      <c r="D31" s="24">
        <v>2</v>
      </c>
      <c r="E31" s="16">
        <v>14</v>
      </c>
      <c r="F31" s="17">
        <v>0</v>
      </c>
      <c r="G31" s="25"/>
      <c r="H31" s="26"/>
      <c r="I31" s="16"/>
      <c r="J31" s="17"/>
      <c r="K31" s="25"/>
      <c r="L31" s="17"/>
      <c r="M31" s="25"/>
      <c r="N31" s="17"/>
      <c r="O31" s="25"/>
      <c r="P31" s="17"/>
      <c r="Q31" s="16">
        <f t="shared" si="0"/>
        <v>2</v>
      </c>
      <c r="R31" s="40" t="s">
        <v>157</v>
      </c>
    </row>
    <row r="32" spans="1:18" s="22" customFormat="1" ht="12.75">
      <c r="A32" s="6" t="s">
        <v>87</v>
      </c>
      <c r="B32" s="5" t="s">
        <v>6</v>
      </c>
      <c r="C32" s="16"/>
      <c r="D32" s="24"/>
      <c r="E32" s="16">
        <v>15</v>
      </c>
      <c r="F32" s="17">
        <v>0</v>
      </c>
      <c r="G32" s="25"/>
      <c r="H32" s="26"/>
      <c r="I32" s="16"/>
      <c r="J32" s="17"/>
      <c r="K32" s="25"/>
      <c r="L32" s="17"/>
      <c r="M32" s="25"/>
      <c r="N32" s="17"/>
      <c r="O32" s="25"/>
      <c r="P32" s="17"/>
      <c r="Q32" s="16">
        <f t="shared" si="0"/>
        <v>0</v>
      </c>
      <c r="R32" s="39"/>
    </row>
    <row r="33" spans="1:18" s="22" customFormat="1" ht="12.75">
      <c r="A33" s="6" t="s">
        <v>86</v>
      </c>
      <c r="B33" s="5" t="s">
        <v>6</v>
      </c>
      <c r="C33" s="16"/>
      <c r="D33" s="24"/>
      <c r="E33" s="16">
        <v>12</v>
      </c>
      <c r="F33" s="17">
        <v>0</v>
      </c>
      <c r="G33" s="25"/>
      <c r="H33" s="26"/>
      <c r="I33" s="16"/>
      <c r="J33" s="17"/>
      <c r="K33" s="25"/>
      <c r="L33" s="17"/>
      <c r="M33" s="25"/>
      <c r="N33" s="17"/>
      <c r="O33" s="25"/>
      <c r="P33" s="17"/>
      <c r="Q33" s="16">
        <f t="shared" si="0"/>
        <v>0</v>
      </c>
      <c r="R33" s="39"/>
    </row>
    <row r="34" spans="1:18" ht="15.75">
      <c r="A34" s="54" t="s">
        <v>19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6"/>
    </row>
    <row r="35" spans="1:18" s="22" customFormat="1" ht="12.75">
      <c r="A35" s="6" t="s">
        <v>88</v>
      </c>
      <c r="B35" s="5" t="s">
        <v>95</v>
      </c>
      <c r="C35" s="16"/>
      <c r="D35" s="24"/>
      <c r="E35" s="16">
        <v>1</v>
      </c>
      <c r="F35" s="17">
        <v>25</v>
      </c>
      <c r="G35" s="25">
        <v>2</v>
      </c>
      <c r="H35" s="26">
        <v>18</v>
      </c>
      <c r="I35" s="27"/>
      <c r="J35" s="28"/>
      <c r="K35" s="25">
        <v>1</v>
      </c>
      <c r="L35" s="17">
        <v>25</v>
      </c>
      <c r="M35" s="25"/>
      <c r="N35" s="17"/>
      <c r="O35" s="25"/>
      <c r="P35" s="17"/>
      <c r="Q35" s="46">
        <f t="shared" ref="Q35:Q50" si="1">SUM(D35,F35,H35,J35,L35,N35,P35)</f>
        <v>68</v>
      </c>
      <c r="R35" s="47" t="s">
        <v>148</v>
      </c>
    </row>
    <row r="36" spans="1:18" s="22" customFormat="1" ht="12.75">
      <c r="A36" s="6" t="s">
        <v>8</v>
      </c>
      <c r="B36" s="5" t="s">
        <v>38</v>
      </c>
      <c r="C36" s="16"/>
      <c r="D36" s="24"/>
      <c r="E36" s="16"/>
      <c r="F36" s="17"/>
      <c r="G36" s="25">
        <v>1</v>
      </c>
      <c r="H36" s="26">
        <v>25</v>
      </c>
      <c r="I36" s="27"/>
      <c r="J36" s="28"/>
      <c r="K36" s="25">
        <v>2</v>
      </c>
      <c r="L36" s="17">
        <v>18</v>
      </c>
      <c r="M36" s="25">
        <v>1</v>
      </c>
      <c r="N36" s="17">
        <v>25</v>
      </c>
      <c r="O36" s="25"/>
      <c r="P36" s="17"/>
      <c r="Q36" s="46">
        <f t="shared" si="1"/>
        <v>68</v>
      </c>
      <c r="R36" s="47" t="s">
        <v>113</v>
      </c>
    </row>
    <row r="37" spans="1:18" s="22" customFormat="1" ht="12.75">
      <c r="A37" s="6" t="s">
        <v>66</v>
      </c>
      <c r="B37" s="5" t="s">
        <v>67</v>
      </c>
      <c r="C37" s="16">
        <v>2</v>
      </c>
      <c r="D37" s="24">
        <v>18</v>
      </c>
      <c r="E37" s="16">
        <v>4</v>
      </c>
      <c r="F37" s="17">
        <v>12</v>
      </c>
      <c r="G37" s="25"/>
      <c r="H37" s="26"/>
      <c r="I37" s="27"/>
      <c r="J37" s="28"/>
      <c r="K37" s="25"/>
      <c r="L37" s="17"/>
      <c r="M37" s="25"/>
      <c r="N37" s="17"/>
      <c r="O37" s="25">
        <v>1</v>
      </c>
      <c r="P37" s="17">
        <v>37.5</v>
      </c>
      <c r="Q37" s="46">
        <f t="shared" si="1"/>
        <v>67.5</v>
      </c>
      <c r="R37" s="17">
        <v>3</v>
      </c>
    </row>
    <row r="38" spans="1:18" s="22" customFormat="1" ht="12.75">
      <c r="A38" s="6" t="s">
        <v>68</v>
      </c>
      <c r="B38" s="5" t="s">
        <v>69</v>
      </c>
      <c r="C38" s="16">
        <v>3</v>
      </c>
      <c r="D38" s="24">
        <v>15</v>
      </c>
      <c r="E38" s="16">
        <v>7</v>
      </c>
      <c r="F38" s="17">
        <v>6</v>
      </c>
      <c r="G38" s="25">
        <v>3</v>
      </c>
      <c r="H38" s="26">
        <v>15</v>
      </c>
      <c r="I38" s="27"/>
      <c r="J38" s="28"/>
      <c r="K38" s="25"/>
      <c r="L38" s="17"/>
      <c r="M38" s="25">
        <v>3</v>
      </c>
      <c r="N38" s="17">
        <v>15</v>
      </c>
      <c r="O38" s="25"/>
      <c r="P38" s="17"/>
      <c r="Q38" s="16">
        <f t="shared" si="1"/>
        <v>51</v>
      </c>
      <c r="R38" s="39">
        <v>4</v>
      </c>
    </row>
    <row r="39" spans="1:18" s="22" customFormat="1" ht="12.75">
      <c r="A39" s="6" t="s">
        <v>89</v>
      </c>
      <c r="B39" s="5" t="s">
        <v>96</v>
      </c>
      <c r="C39" s="16"/>
      <c r="D39" s="24"/>
      <c r="E39" s="16">
        <v>2</v>
      </c>
      <c r="F39" s="17">
        <v>18</v>
      </c>
      <c r="G39" s="25"/>
      <c r="H39" s="26"/>
      <c r="I39" s="27"/>
      <c r="J39" s="28"/>
      <c r="K39" s="25"/>
      <c r="L39" s="17"/>
      <c r="M39" s="25">
        <v>4</v>
      </c>
      <c r="N39" s="17">
        <v>12</v>
      </c>
      <c r="O39" s="25"/>
      <c r="P39" s="17"/>
      <c r="Q39" s="16">
        <f t="shared" si="1"/>
        <v>30</v>
      </c>
      <c r="R39" s="39">
        <v>6</v>
      </c>
    </row>
    <row r="40" spans="1:18" s="22" customFormat="1" ht="12.75">
      <c r="A40" s="6" t="s">
        <v>138</v>
      </c>
      <c r="B40" s="5" t="s">
        <v>139</v>
      </c>
      <c r="C40" s="16"/>
      <c r="D40" s="24"/>
      <c r="E40" s="16"/>
      <c r="F40" s="17"/>
      <c r="G40" s="25"/>
      <c r="H40" s="26"/>
      <c r="I40" s="27"/>
      <c r="J40" s="28"/>
      <c r="K40" s="25"/>
      <c r="L40" s="17"/>
      <c r="M40" s="25">
        <v>7</v>
      </c>
      <c r="N40" s="17">
        <v>6</v>
      </c>
      <c r="O40" s="25">
        <v>2</v>
      </c>
      <c r="P40" s="17">
        <v>27</v>
      </c>
      <c r="Q40" s="16">
        <f t="shared" si="1"/>
        <v>33</v>
      </c>
      <c r="R40" s="39">
        <v>7</v>
      </c>
    </row>
    <row r="41" spans="1:18" s="22" customFormat="1" ht="12.75">
      <c r="A41" s="6" t="s">
        <v>64</v>
      </c>
      <c r="B41" s="5" t="s">
        <v>65</v>
      </c>
      <c r="C41" s="16">
        <v>1</v>
      </c>
      <c r="D41" s="24">
        <v>25</v>
      </c>
      <c r="E41" s="16"/>
      <c r="F41" s="17"/>
      <c r="G41" s="25"/>
      <c r="H41" s="26"/>
      <c r="I41" s="27"/>
      <c r="J41" s="28"/>
      <c r="K41" s="25"/>
      <c r="L41" s="17"/>
      <c r="M41" s="25"/>
      <c r="N41" s="17"/>
      <c r="O41" s="25"/>
      <c r="P41" s="17"/>
      <c r="Q41" s="16">
        <f t="shared" si="1"/>
        <v>25</v>
      </c>
      <c r="R41" s="39">
        <v>8</v>
      </c>
    </row>
    <row r="42" spans="1:18" s="22" customFormat="1" ht="12.75">
      <c r="A42" s="6" t="s">
        <v>135</v>
      </c>
      <c r="B42" s="5" t="s">
        <v>34</v>
      </c>
      <c r="C42" s="16"/>
      <c r="D42" s="24"/>
      <c r="E42" s="16"/>
      <c r="F42" s="17"/>
      <c r="G42" s="25"/>
      <c r="H42" s="26"/>
      <c r="I42" s="27"/>
      <c r="J42" s="28"/>
      <c r="K42" s="25"/>
      <c r="L42" s="17"/>
      <c r="M42" s="25">
        <v>2</v>
      </c>
      <c r="N42" s="17">
        <v>18</v>
      </c>
      <c r="O42" s="25"/>
      <c r="P42" s="17"/>
      <c r="Q42" s="16">
        <f t="shared" si="1"/>
        <v>18</v>
      </c>
      <c r="R42" s="39">
        <v>9</v>
      </c>
    </row>
    <row r="43" spans="1:18" s="22" customFormat="1" ht="12.75">
      <c r="A43" s="6" t="s">
        <v>90</v>
      </c>
      <c r="B43" s="5" t="s">
        <v>38</v>
      </c>
      <c r="C43" s="16"/>
      <c r="D43" s="24"/>
      <c r="E43" s="16">
        <v>3</v>
      </c>
      <c r="F43" s="17">
        <v>15</v>
      </c>
      <c r="G43" s="25"/>
      <c r="H43" s="26"/>
      <c r="I43" s="27"/>
      <c r="J43" s="28"/>
      <c r="K43" s="25"/>
      <c r="L43" s="17"/>
      <c r="M43" s="25"/>
      <c r="N43" s="17"/>
      <c r="O43" s="25"/>
      <c r="P43" s="17"/>
      <c r="Q43" s="16">
        <f t="shared" si="1"/>
        <v>15</v>
      </c>
      <c r="R43" s="39">
        <v>10</v>
      </c>
    </row>
    <row r="44" spans="1:18" s="22" customFormat="1" ht="12.75">
      <c r="A44" s="6" t="s">
        <v>91</v>
      </c>
      <c r="B44" s="5" t="s">
        <v>38</v>
      </c>
      <c r="C44" s="16"/>
      <c r="D44" s="24"/>
      <c r="E44" s="16">
        <v>5</v>
      </c>
      <c r="F44" s="17">
        <v>10</v>
      </c>
      <c r="G44" s="25"/>
      <c r="H44" s="26"/>
      <c r="I44" s="27"/>
      <c r="J44" s="28"/>
      <c r="K44" s="25"/>
      <c r="L44" s="17"/>
      <c r="M44" s="25"/>
      <c r="N44" s="17"/>
      <c r="O44" s="25"/>
      <c r="P44" s="17"/>
      <c r="Q44" s="16">
        <f t="shared" si="1"/>
        <v>10</v>
      </c>
      <c r="R44" s="40" t="s">
        <v>150</v>
      </c>
    </row>
    <row r="45" spans="1:18" s="22" customFormat="1" ht="12.75">
      <c r="A45" s="6" t="s">
        <v>85</v>
      </c>
      <c r="B45" s="5" t="s">
        <v>34</v>
      </c>
      <c r="C45" s="16"/>
      <c r="D45" s="24"/>
      <c r="E45" s="16"/>
      <c r="F45" s="17"/>
      <c r="G45" s="25"/>
      <c r="H45" s="26"/>
      <c r="I45" s="27"/>
      <c r="J45" s="28"/>
      <c r="K45" s="25"/>
      <c r="L45" s="17"/>
      <c r="M45" s="25">
        <v>5</v>
      </c>
      <c r="N45" s="17">
        <v>10</v>
      </c>
      <c r="O45" s="25"/>
      <c r="P45" s="17"/>
      <c r="Q45" s="16">
        <f t="shared" si="1"/>
        <v>10</v>
      </c>
      <c r="R45" s="40" t="s">
        <v>149</v>
      </c>
    </row>
    <row r="46" spans="1:18" s="22" customFormat="1" ht="12.75">
      <c r="A46" s="6" t="s">
        <v>136</v>
      </c>
      <c r="B46" s="5" t="s">
        <v>137</v>
      </c>
      <c r="C46" s="16"/>
      <c r="D46" s="24"/>
      <c r="E46" s="16"/>
      <c r="F46" s="17"/>
      <c r="G46" s="25"/>
      <c r="H46" s="26"/>
      <c r="I46" s="27"/>
      <c r="J46" s="28"/>
      <c r="K46" s="25"/>
      <c r="L46" s="17"/>
      <c r="M46" s="25">
        <v>6</v>
      </c>
      <c r="N46" s="17">
        <v>8</v>
      </c>
      <c r="O46" s="25"/>
      <c r="P46" s="17"/>
      <c r="Q46" s="16">
        <f t="shared" si="1"/>
        <v>8</v>
      </c>
      <c r="R46" s="39">
        <v>13</v>
      </c>
    </row>
    <row r="47" spans="1:18" s="22" customFormat="1" ht="12.75">
      <c r="A47" s="6" t="s">
        <v>92</v>
      </c>
      <c r="B47" s="5" t="s">
        <v>97</v>
      </c>
      <c r="C47" s="16"/>
      <c r="D47" s="24"/>
      <c r="E47" s="16">
        <v>6</v>
      </c>
      <c r="F47" s="17">
        <v>8</v>
      </c>
      <c r="G47" s="25"/>
      <c r="H47" s="26"/>
      <c r="I47" s="27"/>
      <c r="J47" s="28"/>
      <c r="K47" s="25"/>
      <c r="L47" s="17"/>
      <c r="M47" s="25"/>
      <c r="N47" s="17"/>
      <c r="O47" s="25"/>
      <c r="P47" s="17"/>
      <c r="Q47" s="16">
        <f t="shared" si="1"/>
        <v>8</v>
      </c>
      <c r="R47" s="39">
        <v>14</v>
      </c>
    </row>
    <row r="48" spans="1:18" s="22" customFormat="1" ht="12.75">
      <c r="A48" s="6" t="s">
        <v>61</v>
      </c>
      <c r="B48" s="5" t="s">
        <v>62</v>
      </c>
      <c r="C48" s="16"/>
      <c r="D48" s="24"/>
      <c r="E48" s="16">
        <v>9</v>
      </c>
      <c r="F48" s="17">
        <v>2</v>
      </c>
      <c r="G48" s="25"/>
      <c r="H48" s="26"/>
      <c r="I48" s="27"/>
      <c r="J48" s="28"/>
      <c r="K48" s="25"/>
      <c r="L48" s="17"/>
      <c r="M48" s="25">
        <v>8</v>
      </c>
      <c r="N48" s="17">
        <v>4</v>
      </c>
      <c r="O48" s="25"/>
      <c r="P48" s="17"/>
      <c r="Q48" s="16">
        <f t="shared" si="1"/>
        <v>6</v>
      </c>
      <c r="R48" s="39">
        <v>15</v>
      </c>
    </row>
    <row r="49" spans="1:18" s="22" customFormat="1" ht="12.75">
      <c r="A49" s="6" t="s">
        <v>93</v>
      </c>
      <c r="B49" s="5" t="s">
        <v>98</v>
      </c>
      <c r="C49" s="16"/>
      <c r="D49" s="24"/>
      <c r="E49" s="16">
        <v>8</v>
      </c>
      <c r="F49" s="17">
        <v>4</v>
      </c>
      <c r="G49" s="25"/>
      <c r="H49" s="26"/>
      <c r="I49" s="27"/>
      <c r="J49" s="28"/>
      <c r="K49" s="25"/>
      <c r="L49" s="17"/>
      <c r="M49" s="25"/>
      <c r="N49" s="17"/>
      <c r="O49" s="25"/>
      <c r="P49" s="17"/>
      <c r="Q49" s="16">
        <f t="shared" si="1"/>
        <v>4</v>
      </c>
      <c r="R49" s="39">
        <v>16</v>
      </c>
    </row>
    <row r="50" spans="1:18" s="22" customFormat="1" ht="13.5" thickBot="1">
      <c r="A50" s="6" t="s">
        <v>94</v>
      </c>
      <c r="B50" s="5" t="s">
        <v>38</v>
      </c>
      <c r="C50" s="16"/>
      <c r="D50" s="24"/>
      <c r="E50" s="16">
        <v>10</v>
      </c>
      <c r="F50" s="17">
        <v>1</v>
      </c>
      <c r="G50" s="25"/>
      <c r="H50" s="26"/>
      <c r="I50" s="27"/>
      <c r="J50" s="28"/>
      <c r="K50" s="25"/>
      <c r="L50" s="17"/>
      <c r="M50" s="25"/>
      <c r="N50" s="17"/>
      <c r="O50" s="25"/>
      <c r="P50" s="17"/>
      <c r="Q50" s="16">
        <f t="shared" si="1"/>
        <v>1</v>
      </c>
      <c r="R50" s="39">
        <v>17</v>
      </c>
    </row>
    <row r="51" spans="1:18" ht="15.75">
      <c r="A51" s="51" t="s">
        <v>17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/>
    </row>
    <row r="52" spans="1:18" s="22" customFormat="1" ht="12.75">
      <c r="A52" s="6" t="s">
        <v>22</v>
      </c>
      <c r="B52" s="5" t="s">
        <v>24</v>
      </c>
      <c r="C52" s="16">
        <v>1</v>
      </c>
      <c r="D52" s="24">
        <v>25</v>
      </c>
      <c r="E52" s="16"/>
      <c r="F52" s="17"/>
      <c r="G52" s="25">
        <v>1</v>
      </c>
      <c r="H52" s="26">
        <v>25</v>
      </c>
      <c r="I52" s="16">
        <v>1</v>
      </c>
      <c r="J52" s="17">
        <v>25</v>
      </c>
      <c r="K52" s="25"/>
      <c r="L52" s="17"/>
      <c r="M52" s="25"/>
      <c r="N52" s="17"/>
      <c r="O52" s="25">
        <v>1</v>
      </c>
      <c r="P52" s="17">
        <v>37.5</v>
      </c>
      <c r="Q52" s="46">
        <f t="shared" ref="Q52:Q65" si="2">SUM(D52,F52,H52,J52,L52,N52,P52)</f>
        <v>112.5</v>
      </c>
      <c r="R52" s="17">
        <v>1</v>
      </c>
    </row>
    <row r="53" spans="1:18" s="22" customFormat="1" ht="12.75">
      <c r="A53" s="23" t="s">
        <v>9</v>
      </c>
      <c r="B53" s="5" t="s">
        <v>7</v>
      </c>
      <c r="C53" s="16">
        <v>2</v>
      </c>
      <c r="D53" s="24">
        <v>18</v>
      </c>
      <c r="E53" s="16">
        <v>2</v>
      </c>
      <c r="F53" s="17">
        <v>18</v>
      </c>
      <c r="G53" s="25">
        <v>2</v>
      </c>
      <c r="H53" s="26">
        <v>18</v>
      </c>
      <c r="I53" s="16">
        <v>4</v>
      </c>
      <c r="J53" s="44" t="s">
        <v>145</v>
      </c>
      <c r="K53" s="25">
        <v>1</v>
      </c>
      <c r="L53" s="17">
        <v>25</v>
      </c>
      <c r="M53" s="25">
        <v>3</v>
      </c>
      <c r="N53" s="44" t="s">
        <v>162</v>
      </c>
      <c r="O53" s="25">
        <v>3</v>
      </c>
      <c r="P53" s="17">
        <v>22.5</v>
      </c>
      <c r="Q53" s="46">
        <f t="shared" si="2"/>
        <v>101.5</v>
      </c>
      <c r="R53" s="17">
        <v>2</v>
      </c>
    </row>
    <row r="54" spans="1:18" s="22" customFormat="1" ht="12.75">
      <c r="A54" s="6" t="s">
        <v>46</v>
      </c>
      <c r="B54" s="5" t="s">
        <v>47</v>
      </c>
      <c r="C54" s="16">
        <v>3</v>
      </c>
      <c r="D54" s="24">
        <v>15</v>
      </c>
      <c r="E54" s="16">
        <v>3</v>
      </c>
      <c r="F54" s="17">
        <v>15</v>
      </c>
      <c r="G54" s="25"/>
      <c r="H54" s="26"/>
      <c r="I54" s="16">
        <v>3</v>
      </c>
      <c r="J54" s="17">
        <v>15</v>
      </c>
      <c r="K54" s="25">
        <v>2</v>
      </c>
      <c r="L54" s="17">
        <v>18</v>
      </c>
      <c r="M54" s="25" t="s">
        <v>132</v>
      </c>
      <c r="N54" s="17">
        <v>0</v>
      </c>
      <c r="O54" s="25"/>
      <c r="P54" s="17"/>
      <c r="Q54" s="46">
        <f t="shared" si="2"/>
        <v>63</v>
      </c>
      <c r="R54" s="17">
        <v>3</v>
      </c>
    </row>
    <row r="55" spans="1:18" s="22" customFormat="1" ht="12.75">
      <c r="A55" s="6" t="s">
        <v>23</v>
      </c>
      <c r="B55" s="5" t="s">
        <v>25</v>
      </c>
      <c r="C55" s="16">
        <v>5</v>
      </c>
      <c r="D55" s="24">
        <v>10</v>
      </c>
      <c r="E55" s="16"/>
      <c r="F55" s="17"/>
      <c r="G55" s="25"/>
      <c r="H55" s="26"/>
      <c r="I55" s="16">
        <v>2</v>
      </c>
      <c r="J55" s="17">
        <v>18</v>
      </c>
      <c r="K55" s="25"/>
      <c r="L55" s="17"/>
      <c r="M55" s="25"/>
      <c r="N55" s="17"/>
      <c r="O55" s="25">
        <v>2</v>
      </c>
      <c r="P55" s="17">
        <v>27</v>
      </c>
      <c r="Q55" s="16">
        <f t="shared" si="2"/>
        <v>55</v>
      </c>
      <c r="R55" s="39">
        <v>4</v>
      </c>
    </row>
    <row r="56" spans="1:18" s="22" customFormat="1" ht="12.75">
      <c r="A56" s="6" t="s">
        <v>109</v>
      </c>
      <c r="B56" s="5" t="s">
        <v>110</v>
      </c>
      <c r="C56" s="16"/>
      <c r="D56" s="24"/>
      <c r="E56" s="16"/>
      <c r="F56" s="17"/>
      <c r="G56" s="25">
        <v>3</v>
      </c>
      <c r="H56" s="26">
        <v>15</v>
      </c>
      <c r="I56" s="16"/>
      <c r="J56" s="17"/>
      <c r="K56" s="25"/>
      <c r="L56" s="17"/>
      <c r="M56" s="25">
        <v>1</v>
      </c>
      <c r="N56" s="17">
        <v>25</v>
      </c>
      <c r="O56" s="25"/>
      <c r="P56" s="17"/>
      <c r="Q56" s="16">
        <f t="shared" si="2"/>
        <v>40</v>
      </c>
      <c r="R56" s="39">
        <v>5</v>
      </c>
    </row>
    <row r="57" spans="1:18" s="22" customFormat="1" ht="12.75">
      <c r="A57" s="6" t="s">
        <v>50</v>
      </c>
      <c r="B57" s="5" t="s">
        <v>51</v>
      </c>
      <c r="C57" s="16">
        <v>6</v>
      </c>
      <c r="D57" s="24">
        <v>8</v>
      </c>
      <c r="E57" s="16">
        <v>4</v>
      </c>
      <c r="F57" s="17">
        <v>12</v>
      </c>
      <c r="G57" s="25"/>
      <c r="H57" s="26"/>
      <c r="I57" s="16"/>
      <c r="J57" s="17"/>
      <c r="K57" s="25"/>
      <c r="L57" s="17"/>
      <c r="M57" s="25"/>
      <c r="N57" s="17"/>
      <c r="O57" s="25">
        <v>4</v>
      </c>
      <c r="P57" s="17">
        <v>18</v>
      </c>
      <c r="Q57" s="16">
        <f t="shared" si="2"/>
        <v>38</v>
      </c>
      <c r="R57" s="39">
        <v>6</v>
      </c>
    </row>
    <row r="58" spans="1:18" s="22" customFormat="1" ht="12.75">
      <c r="A58" s="6" t="s">
        <v>10</v>
      </c>
      <c r="B58" s="5" t="s">
        <v>32</v>
      </c>
      <c r="C58" s="16"/>
      <c r="D58" s="24"/>
      <c r="E58" s="16">
        <v>1</v>
      </c>
      <c r="F58" s="17">
        <v>25</v>
      </c>
      <c r="G58" s="25"/>
      <c r="H58" s="26"/>
      <c r="I58" s="16"/>
      <c r="J58" s="17"/>
      <c r="K58" s="25"/>
      <c r="L58" s="17"/>
      <c r="M58" s="25"/>
      <c r="N58" s="17"/>
      <c r="O58" s="25"/>
      <c r="P58" s="17"/>
      <c r="Q58" s="16">
        <f t="shared" si="2"/>
        <v>25</v>
      </c>
      <c r="R58" s="39">
        <v>7</v>
      </c>
    </row>
    <row r="59" spans="1:18" s="22" customFormat="1" ht="12.75">
      <c r="A59" s="6" t="s">
        <v>78</v>
      </c>
      <c r="B59" s="5" t="s">
        <v>82</v>
      </c>
      <c r="C59" s="16"/>
      <c r="D59" s="24"/>
      <c r="E59" s="16">
        <v>7</v>
      </c>
      <c r="F59" s="17">
        <v>6</v>
      </c>
      <c r="G59" s="25"/>
      <c r="H59" s="26"/>
      <c r="I59" s="16"/>
      <c r="J59" s="17"/>
      <c r="K59" s="25"/>
      <c r="L59" s="17"/>
      <c r="M59" s="25">
        <v>2</v>
      </c>
      <c r="N59" s="17">
        <v>18</v>
      </c>
      <c r="O59" s="25"/>
      <c r="P59" s="17"/>
      <c r="Q59" s="16">
        <f t="shared" si="2"/>
        <v>24</v>
      </c>
      <c r="R59" s="39">
        <v>8</v>
      </c>
    </row>
    <row r="60" spans="1:18" s="22" customFormat="1" ht="12.75">
      <c r="A60" s="6" t="s">
        <v>48</v>
      </c>
      <c r="B60" s="5" t="s">
        <v>49</v>
      </c>
      <c r="C60" s="16">
        <v>4</v>
      </c>
      <c r="D60" s="24">
        <v>12</v>
      </c>
      <c r="E60" s="16"/>
      <c r="F60" s="17"/>
      <c r="G60" s="25"/>
      <c r="H60" s="26"/>
      <c r="I60" s="16">
        <v>5</v>
      </c>
      <c r="J60" s="17">
        <v>10</v>
      </c>
      <c r="K60" s="25"/>
      <c r="L60" s="17"/>
      <c r="M60" s="25"/>
      <c r="N60" s="17"/>
      <c r="O60" s="25"/>
      <c r="P60" s="17"/>
      <c r="Q60" s="16">
        <f t="shared" si="2"/>
        <v>22</v>
      </c>
      <c r="R60" s="39">
        <v>9</v>
      </c>
    </row>
    <row r="61" spans="1:18" s="22" customFormat="1" ht="12.75">
      <c r="A61" s="6" t="s">
        <v>77</v>
      </c>
      <c r="B61" s="5" t="s">
        <v>81</v>
      </c>
      <c r="C61" s="16"/>
      <c r="D61" s="24"/>
      <c r="E61" s="16">
        <v>6</v>
      </c>
      <c r="F61" s="17">
        <v>8</v>
      </c>
      <c r="G61" s="25">
        <v>4</v>
      </c>
      <c r="H61" s="26">
        <v>12</v>
      </c>
      <c r="I61" s="16"/>
      <c r="J61" s="17"/>
      <c r="K61" s="25"/>
      <c r="L61" s="17"/>
      <c r="M61" s="25"/>
      <c r="N61" s="17"/>
      <c r="O61" s="25"/>
      <c r="P61" s="17"/>
      <c r="Q61" s="16">
        <f t="shared" si="2"/>
        <v>20</v>
      </c>
      <c r="R61" s="39">
        <v>10</v>
      </c>
    </row>
    <row r="62" spans="1:18" s="22" customFormat="1" ht="12.75">
      <c r="A62" s="6" t="s">
        <v>75</v>
      </c>
      <c r="B62" s="5" t="s">
        <v>76</v>
      </c>
      <c r="C62" s="16"/>
      <c r="D62" s="24"/>
      <c r="E62" s="16">
        <v>5</v>
      </c>
      <c r="F62" s="17">
        <v>10</v>
      </c>
      <c r="G62" s="25">
        <v>5</v>
      </c>
      <c r="H62" s="26">
        <v>10</v>
      </c>
      <c r="I62" s="16"/>
      <c r="J62" s="17"/>
      <c r="K62" s="25"/>
      <c r="L62" s="17"/>
      <c r="M62" s="25"/>
      <c r="N62" s="17"/>
      <c r="O62" s="25"/>
      <c r="P62" s="17"/>
      <c r="Q62" s="16">
        <f t="shared" si="2"/>
        <v>20</v>
      </c>
      <c r="R62" s="39">
        <v>11</v>
      </c>
    </row>
    <row r="63" spans="1:18" s="22" customFormat="1" ht="12.75">
      <c r="A63" s="6" t="s">
        <v>124</v>
      </c>
      <c r="B63" s="5" t="s">
        <v>125</v>
      </c>
      <c r="C63" s="16"/>
      <c r="D63" s="24"/>
      <c r="E63" s="16"/>
      <c r="F63" s="17"/>
      <c r="G63" s="25"/>
      <c r="H63" s="26"/>
      <c r="I63" s="16"/>
      <c r="J63" s="17"/>
      <c r="K63" s="25">
        <v>3</v>
      </c>
      <c r="L63" s="17">
        <v>15</v>
      </c>
      <c r="M63" s="25"/>
      <c r="N63" s="17"/>
      <c r="O63" s="25"/>
      <c r="P63" s="17"/>
      <c r="Q63" s="16">
        <f t="shared" si="2"/>
        <v>15</v>
      </c>
      <c r="R63" s="39">
        <v>12</v>
      </c>
    </row>
    <row r="64" spans="1:18" s="22" customFormat="1" ht="12.75">
      <c r="A64" s="6" t="s">
        <v>79</v>
      </c>
      <c r="B64" s="5" t="s">
        <v>83</v>
      </c>
      <c r="C64" s="16"/>
      <c r="D64" s="24"/>
      <c r="E64" s="16">
        <v>8</v>
      </c>
      <c r="F64" s="17">
        <v>4</v>
      </c>
      <c r="G64" s="25"/>
      <c r="H64" s="26"/>
      <c r="I64" s="16"/>
      <c r="J64" s="17"/>
      <c r="K64" s="25"/>
      <c r="L64" s="17"/>
      <c r="M64" s="25"/>
      <c r="N64" s="17"/>
      <c r="O64" s="25"/>
      <c r="P64" s="17"/>
      <c r="Q64" s="16">
        <f t="shared" si="2"/>
        <v>4</v>
      </c>
      <c r="R64" s="39">
        <v>13</v>
      </c>
    </row>
    <row r="65" spans="1:18" s="22" customFormat="1" ht="12.75">
      <c r="A65" s="6" t="s">
        <v>80</v>
      </c>
      <c r="B65" s="5" t="s">
        <v>6</v>
      </c>
      <c r="C65" s="16"/>
      <c r="D65" s="24"/>
      <c r="E65" s="16">
        <v>9</v>
      </c>
      <c r="F65" s="17">
        <v>2</v>
      </c>
      <c r="G65" s="25"/>
      <c r="H65" s="26"/>
      <c r="I65" s="16"/>
      <c r="J65" s="17"/>
      <c r="K65" s="25"/>
      <c r="L65" s="17"/>
      <c r="M65" s="25"/>
      <c r="N65" s="17"/>
      <c r="O65" s="25"/>
      <c r="P65" s="17"/>
      <c r="Q65" s="16">
        <f t="shared" si="2"/>
        <v>2</v>
      </c>
      <c r="R65" s="39">
        <v>14</v>
      </c>
    </row>
    <row r="66" spans="1:18" ht="15.75">
      <c r="A66" s="54" t="s">
        <v>20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6"/>
    </row>
    <row r="67" spans="1:18" s="22" customFormat="1" ht="12.75">
      <c r="A67" s="6" t="s">
        <v>31</v>
      </c>
      <c r="B67" s="5" t="s">
        <v>35</v>
      </c>
      <c r="C67" s="16">
        <v>2</v>
      </c>
      <c r="D67" s="24">
        <v>18</v>
      </c>
      <c r="E67" s="16">
        <v>3</v>
      </c>
      <c r="F67" s="44" t="s">
        <v>162</v>
      </c>
      <c r="G67" s="25">
        <v>3</v>
      </c>
      <c r="H67" s="67" t="s">
        <v>162</v>
      </c>
      <c r="I67" s="16">
        <v>2</v>
      </c>
      <c r="J67" s="17">
        <v>18</v>
      </c>
      <c r="K67" s="25">
        <v>1</v>
      </c>
      <c r="L67" s="17">
        <v>25</v>
      </c>
      <c r="M67" s="25">
        <v>1</v>
      </c>
      <c r="N67" s="17">
        <v>25</v>
      </c>
      <c r="O67" s="25">
        <v>2</v>
      </c>
      <c r="P67" s="17">
        <v>27</v>
      </c>
      <c r="Q67" s="46">
        <f t="shared" ref="Q67:Q80" si="3">SUM(D67,F67,H67,J67,L67,N67,P67)</f>
        <v>113</v>
      </c>
      <c r="R67" s="47" t="s">
        <v>113</v>
      </c>
    </row>
    <row r="68" spans="1:18" s="22" customFormat="1" ht="12.75">
      <c r="A68" s="6" t="s">
        <v>30</v>
      </c>
      <c r="B68" s="5" t="s">
        <v>36</v>
      </c>
      <c r="C68" s="16">
        <v>1</v>
      </c>
      <c r="D68" s="24">
        <v>25</v>
      </c>
      <c r="E68" s="16"/>
      <c r="F68" s="17"/>
      <c r="G68" s="25"/>
      <c r="H68" s="26"/>
      <c r="I68" s="16">
        <v>1</v>
      </c>
      <c r="J68" s="17">
        <v>25</v>
      </c>
      <c r="K68" s="25"/>
      <c r="L68" s="17"/>
      <c r="M68" s="25"/>
      <c r="N68" s="17"/>
      <c r="O68" s="25">
        <v>1</v>
      </c>
      <c r="P68" s="17">
        <v>37.5</v>
      </c>
      <c r="Q68" s="46">
        <f t="shared" si="3"/>
        <v>87.5</v>
      </c>
      <c r="R68" s="47" t="s">
        <v>148</v>
      </c>
    </row>
    <row r="69" spans="1:18" s="22" customFormat="1" ht="12.75">
      <c r="A69" s="6" t="s">
        <v>15</v>
      </c>
      <c r="B69" s="5" t="s">
        <v>36</v>
      </c>
      <c r="C69" s="16"/>
      <c r="D69" s="24"/>
      <c r="E69" s="16">
        <v>1</v>
      </c>
      <c r="F69" s="17">
        <v>25</v>
      </c>
      <c r="G69" s="25">
        <v>2</v>
      </c>
      <c r="H69" s="26">
        <v>18</v>
      </c>
      <c r="I69" s="16"/>
      <c r="J69" s="17"/>
      <c r="K69" s="25">
        <v>3</v>
      </c>
      <c r="L69" s="17">
        <v>15</v>
      </c>
      <c r="M69" s="25">
        <v>2</v>
      </c>
      <c r="N69" s="17">
        <v>18</v>
      </c>
      <c r="O69" s="25"/>
      <c r="P69" s="17"/>
      <c r="Q69" s="46">
        <f t="shared" si="3"/>
        <v>76</v>
      </c>
      <c r="R69" s="47" t="s">
        <v>163</v>
      </c>
    </row>
    <row r="70" spans="1:18" s="22" customFormat="1" ht="12.75">
      <c r="A70" s="6" t="s">
        <v>16</v>
      </c>
      <c r="B70" s="5" t="s">
        <v>35</v>
      </c>
      <c r="C70" s="16"/>
      <c r="D70" s="24"/>
      <c r="E70" s="16">
        <v>2</v>
      </c>
      <c r="F70" s="17">
        <v>18</v>
      </c>
      <c r="G70" s="25">
        <v>1</v>
      </c>
      <c r="H70" s="26">
        <v>25</v>
      </c>
      <c r="I70" s="16"/>
      <c r="J70" s="17"/>
      <c r="K70" s="25">
        <v>2</v>
      </c>
      <c r="L70" s="17">
        <v>18</v>
      </c>
      <c r="M70" s="25">
        <v>3</v>
      </c>
      <c r="N70" s="17">
        <v>15</v>
      </c>
      <c r="O70" s="25"/>
      <c r="P70" s="17"/>
      <c r="Q70" s="16">
        <f t="shared" si="3"/>
        <v>76</v>
      </c>
      <c r="R70" s="39">
        <v>4</v>
      </c>
    </row>
    <row r="71" spans="1:18" s="22" customFormat="1" ht="12.75">
      <c r="A71" s="6" t="s">
        <v>70</v>
      </c>
      <c r="B71" s="5" t="s">
        <v>37</v>
      </c>
      <c r="C71" s="16">
        <v>3</v>
      </c>
      <c r="D71" s="24">
        <v>15</v>
      </c>
      <c r="E71" s="16"/>
      <c r="F71" s="17"/>
      <c r="G71" s="25"/>
      <c r="H71" s="26"/>
      <c r="I71" s="16"/>
      <c r="J71" s="17"/>
      <c r="K71" s="25"/>
      <c r="L71" s="17"/>
      <c r="M71" s="25"/>
      <c r="N71" s="17"/>
      <c r="O71" s="25">
        <v>3</v>
      </c>
      <c r="P71" s="17">
        <v>22.5</v>
      </c>
      <c r="Q71" s="16">
        <f t="shared" si="3"/>
        <v>37.5</v>
      </c>
      <c r="R71" s="39">
        <v>5</v>
      </c>
    </row>
    <row r="72" spans="1:18" s="22" customFormat="1" ht="12.75">
      <c r="A72" s="6" t="s">
        <v>100</v>
      </c>
      <c r="B72" s="5" t="s">
        <v>105</v>
      </c>
      <c r="C72" s="16"/>
      <c r="D72" s="24"/>
      <c r="E72" s="16">
        <v>6</v>
      </c>
      <c r="F72" s="17">
        <v>8</v>
      </c>
      <c r="G72" s="25">
        <v>5</v>
      </c>
      <c r="H72" s="26">
        <v>10</v>
      </c>
      <c r="I72" s="16">
        <v>3</v>
      </c>
      <c r="J72" s="17">
        <v>15</v>
      </c>
      <c r="K72" s="25"/>
      <c r="L72" s="17"/>
      <c r="M72" s="25"/>
      <c r="N72" s="17"/>
      <c r="O72" s="25"/>
      <c r="P72" s="17"/>
      <c r="Q72" s="16">
        <f t="shared" si="3"/>
        <v>33</v>
      </c>
      <c r="R72" s="39">
        <v>6</v>
      </c>
    </row>
    <row r="73" spans="1:18" s="22" customFormat="1" ht="12.75">
      <c r="A73" s="6" t="s">
        <v>112</v>
      </c>
      <c r="B73" s="5" t="s">
        <v>108</v>
      </c>
      <c r="C73" s="16"/>
      <c r="D73" s="24"/>
      <c r="E73" s="16"/>
      <c r="F73" s="17"/>
      <c r="G73" s="25">
        <v>4</v>
      </c>
      <c r="H73" s="26">
        <v>12</v>
      </c>
      <c r="I73" s="16"/>
      <c r="J73" s="17"/>
      <c r="K73" s="25">
        <v>4</v>
      </c>
      <c r="L73" s="17">
        <v>12</v>
      </c>
      <c r="M73" s="25"/>
      <c r="N73" s="17"/>
      <c r="O73" s="25"/>
      <c r="P73" s="17"/>
      <c r="Q73" s="16">
        <f t="shared" si="3"/>
        <v>24</v>
      </c>
      <c r="R73" s="39">
        <v>7</v>
      </c>
    </row>
    <row r="74" spans="1:18" s="22" customFormat="1" ht="12.75">
      <c r="A74" s="6" t="s">
        <v>102</v>
      </c>
      <c r="B74" s="5" t="s">
        <v>107</v>
      </c>
      <c r="C74" s="16"/>
      <c r="D74" s="24"/>
      <c r="E74" s="16">
        <v>8</v>
      </c>
      <c r="F74" s="17">
        <v>4</v>
      </c>
      <c r="G74" s="25">
        <v>6</v>
      </c>
      <c r="H74" s="26">
        <v>8</v>
      </c>
      <c r="I74" s="16"/>
      <c r="J74" s="17"/>
      <c r="K74" s="25">
        <v>5</v>
      </c>
      <c r="L74" s="17">
        <v>10</v>
      </c>
      <c r="M74" s="25"/>
      <c r="N74" s="17"/>
      <c r="O74" s="25"/>
      <c r="P74" s="17"/>
      <c r="Q74" s="16">
        <f t="shared" si="3"/>
        <v>22</v>
      </c>
      <c r="R74" s="39">
        <v>8</v>
      </c>
    </row>
    <row r="75" spans="1:18" s="22" customFormat="1" ht="12.75">
      <c r="A75" s="6" t="s">
        <v>73</v>
      </c>
      <c r="B75" s="5" t="s">
        <v>74</v>
      </c>
      <c r="C75" s="16">
        <v>5</v>
      </c>
      <c r="D75" s="24">
        <v>10</v>
      </c>
      <c r="E75" s="16">
        <v>5</v>
      </c>
      <c r="F75" s="17">
        <v>10</v>
      </c>
      <c r="G75" s="25"/>
      <c r="H75" s="26"/>
      <c r="I75" s="16"/>
      <c r="J75" s="17"/>
      <c r="K75" s="25"/>
      <c r="L75" s="17"/>
      <c r="M75" s="25"/>
      <c r="N75" s="17"/>
      <c r="O75" s="25"/>
      <c r="P75" s="17"/>
      <c r="Q75" s="16">
        <f t="shared" si="3"/>
        <v>20</v>
      </c>
      <c r="R75" s="39">
        <v>9</v>
      </c>
    </row>
    <row r="76" spans="1:18" s="22" customFormat="1" ht="12.75">
      <c r="A76" s="6" t="s">
        <v>140</v>
      </c>
      <c r="B76" s="5" t="s">
        <v>141</v>
      </c>
      <c r="C76" s="16"/>
      <c r="D76" s="24"/>
      <c r="E76" s="16"/>
      <c r="F76" s="17"/>
      <c r="G76" s="25"/>
      <c r="H76" s="26"/>
      <c r="I76" s="16"/>
      <c r="J76" s="17"/>
      <c r="K76" s="25"/>
      <c r="L76" s="17"/>
      <c r="M76" s="25">
        <v>4</v>
      </c>
      <c r="N76" s="17">
        <v>12</v>
      </c>
      <c r="O76" s="25"/>
      <c r="P76" s="17"/>
      <c r="Q76" s="16">
        <f t="shared" si="3"/>
        <v>12</v>
      </c>
      <c r="R76" s="40" t="s">
        <v>164</v>
      </c>
    </row>
    <row r="77" spans="1:18" s="22" customFormat="1" ht="12.75">
      <c r="A77" s="6" t="s">
        <v>99</v>
      </c>
      <c r="B77" s="5" t="s">
        <v>104</v>
      </c>
      <c r="C77" s="16"/>
      <c r="D77" s="24"/>
      <c r="E77" s="16">
        <v>4</v>
      </c>
      <c r="F77" s="17">
        <v>12</v>
      </c>
      <c r="G77" s="25"/>
      <c r="H77" s="26"/>
      <c r="I77" s="16"/>
      <c r="J77" s="17"/>
      <c r="K77" s="25"/>
      <c r="L77" s="17"/>
      <c r="M77" s="25"/>
      <c r="N77" s="17"/>
      <c r="O77" s="25"/>
      <c r="P77" s="17"/>
      <c r="Q77" s="16">
        <f t="shared" si="3"/>
        <v>12</v>
      </c>
      <c r="R77" s="40" t="s">
        <v>149</v>
      </c>
    </row>
    <row r="78" spans="1:18" s="22" customFormat="1" ht="12.75">
      <c r="A78" s="6" t="s">
        <v>71</v>
      </c>
      <c r="B78" s="5" t="s">
        <v>72</v>
      </c>
      <c r="C78" s="16">
        <v>4</v>
      </c>
      <c r="D78" s="24">
        <v>12</v>
      </c>
      <c r="E78" s="16"/>
      <c r="F78" s="17"/>
      <c r="G78" s="25"/>
      <c r="H78" s="26"/>
      <c r="I78" s="16"/>
      <c r="J78" s="17"/>
      <c r="K78" s="25"/>
      <c r="L78" s="17"/>
      <c r="M78" s="25"/>
      <c r="N78" s="17"/>
      <c r="O78" s="25"/>
      <c r="P78" s="17"/>
      <c r="Q78" s="16">
        <f t="shared" si="3"/>
        <v>12</v>
      </c>
      <c r="R78" s="40" t="s">
        <v>150</v>
      </c>
    </row>
    <row r="79" spans="1:18" s="22" customFormat="1" ht="12.75">
      <c r="A79" s="6" t="s">
        <v>101</v>
      </c>
      <c r="B79" s="5" t="s">
        <v>106</v>
      </c>
      <c r="C79" s="16"/>
      <c r="D79" s="24"/>
      <c r="E79" s="16">
        <v>7</v>
      </c>
      <c r="F79" s="17">
        <v>6</v>
      </c>
      <c r="G79" s="25"/>
      <c r="H79" s="26"/>
      <c r="I79" s="16"/>
      <c r="J79" s="17"/>
      <c r="K79" s="25"/>
      <c r="L79" s="17"/>
      <c r="M79" s="25"/>
      <c r="N79" s="17"/>
      <c r="O79" s="25"/>
      <c r="P79" s="17"/>
      <c r="Q79" s="16">
        <f t="shared" si="3"/>
        <v>6</v>
      </c>
      <c r="R79" s="39">
        <v>13</v>
      </c>
    </row>
    <row r="80" spans="1:18" s="22" customFormat="1" ht="12.75">
      <c r="A80" s="6" t="s">
        <v>103</v>
      </c>
      <c r="B80" s="5" t="s">
        <v>108</v>
      </c>
      <c r="C80" s="16"/>
      <c r="D80" s="24"/>
      <c r="E80" s="16">
        <v>9</v>
      </c>
      <c r="F80" s="17">
        <v>2</v>
      </c>
      <c r="G80" s="25"/>
      <c r="H80" s="26"/>
      <c r="I80" s="16"/>
      <c r="J80" s="17"/>
      <c r="K80" s="25"/>
      <c r="L80" s="17"/>
      <c r="M80" s="25"/>
      <c r="N80" s="17"/>
      <c r="O80" s="25"/>
      <c r="P80" s="17"/>
      <c r="Q80" s="16">
        <f t="shared" si="3"/>
        <v>2</v>
      </c>
      <c r="R80" s="39">
        <v>14</v>
      </c>
    </row>
  </sheetData>
  <sortState ref="A53:Q66">
    <sortCondition descending="1" ref="Q53:Q66"/>
  </sortState>
  <mergeCells count="16">
    <mergeCell ref="A1:R1"/>
    <mergeCell ref="A51:R51"/>
    <mergeCell ref="A10:R10"/>
    <mergeCell ref="A34:R34"/>
    <mergeCell ref="A66:R66"/>
    <mergeCell ref="A8:A9"/>
    <mergeCell ref="B8:B9"/>
    <mergeCell ref="C8:D8"/>
    <mergeCell ref="E8:F8"/>
    <mergeCell ref="G8:H8"/>
    <mergeCell ref="I8:J8"/>
    <mergeCell ref="K8:L8"/>
    <mergeCell ref="Q8:Q9"/>
    <mergeCell ref="R8:R9"/>
    <mergeCell ref="M8:N8"/>
    <mergeCell ref="O8:P8"/>
  </mergeCells>
  <printOptions horizontalCentered="1"/>
  <pageMargins left="0.39370078740157483" right="0.39370078740157483" top="0.19685039370078741" bottom="0.19685039370078741" header="0.31496062992125984" footer="0.31496062992125984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workbookViewId="0">
      <pane ySplit="12" topLeftCell="A13" activePane="bottomLeft" state="frozenSplit"/>
      <selection pane="bottomLeft" activeCell="H13" sqref="H13"/>
    </sheetView>
  </sheetViews>
  <sheetFormatPr defaultRowHeight="15"/>
  <cols>
    <col min="1" max="1" width="21.140625" style="2" bestFit="1" customWidth="1"/>
    <col min="2" max="2" width="13.5703125" style="2" customWidth="1"/>
    <col min="3" max="3" width="5.5703125" style="2" bestFit="1" customWidth="1"/>
    <col min="4" max="4" width="5.7109375" style="2" customWidth="1"/>
    <col min="5" max="5" width="5.5703125" style="2" bestFit="1" customWidth="1"/>
    <col min="6" max="6" width="5.7109375" style="2" customWidth="1"/>
    <col min="7" max="7" width="5.5703125" style="2" bestFit="1" customWidth="1"/>
    <col min="8" max="8" width="5.7109375" style="2" customWidth="1"/>
    <col min="9" max="9" width="5.5703125" style="2" bestFit="1" customWidth="1"/>
    <col min="10" max="10" width="5.7109375" style="2" customWidth="1"/>
    <col min="11" max="11" width="5.5703125" style="2" bestFit="1" customWidth="1"/>
    <col min="12" max="12" width="5.7109375" style="2" customWidth="1"/>
    <col min="13" max="13" width="5.5703125" style="2" bestFit="1" customWidth="1"/>
    <col min="14" max="14" width="5.7109375" style="2" customWidth="1"/>
    <col min="15" max="15" width="5.5703125" style="2" bestFit="1" customWidth="1"/>
    <col min="16" max="16" width="5.7109375" style="2" customWidth="1"/>
    <col min="17" max="17" width="6.140625" style="2" bestFit="1" customWidth="1"/>
    <col min="18" max="18" width="7.42578125" style="2" bestFit="1" customWidth="1"/>
    <col min="19" max="16384" width="9.140625" style="2"/>
  </cols>
  <sheetData>
    <row r="1" spans="1:18" ht="18.75">
      <c r="A1" s="49" t="s">
        <v>114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3" customFormat="1" ht="11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s="7" customFormat="1" ht="15.75">
      <c r="A3" s="8" t="s">
        <v>39</v>
      </c>
      <c r="B3" s="10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7" customFormat="1" ht="15.75">
      <c r="A4" s="8" t="s">
        <v>40</v>
      </c>
      <c r="B4" s="10" t="s">
        <v>121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7" customFormat="1" ht="15.75">
      <c r="A5" s="8" t="s">
        <v>41</v>
      </c>
      <c r="B5" s="9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s="7" customFormat="1" ht="15.75">
      <c r="A6" s="8" t="s">
        <v>42</v>
      </c>
      <c r="B6" s="10" t="s">
        <v>115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7" customFormat="1" ht="15.75">
      <c r="A7" s="8" t="s">
        <v>43</v>
      </c>
      <c r="B7" s="10" t="s">
        <v>120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s="7" customFormat="1" ht="15.75">
      <c r="A8" s="31" t="s">
        <v>122</v>
      </c>
      <c r="B8" s="10" t="s">
        <v>123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7" customFormat="1" ht="15.75">
      <c r="A9" s="31" t="s">
        <v>161</v>
      </c>
      <c r="B9" s="10" t="s">
        <v>143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s="13" customFormat="1" ht="12" thickBot="1"/>
    <row r="11" spans="1:18">
      <c r="A11" s="57" t="s">
        <v>21</v>
      </c>
      <c r="B11" s="59" t="s">
        <v>5</v>
      </c>
      <c r="C11" s="61" t="s">
        <v>0</v>
      </c>
      <c r="D11" s="62"/>
      <c r="E11" s="61" t="s">
        <v>1</v>
      </c>
      <c r="F11" s="62"/>
      <c r="G11" s="61" t="s">
        <v>2</v>
      </c>
      <c r="H11" s="62"/>
      <c r="I11" s="61" t="s">
        <v>3</v>
      </c>
      <c r="J11" s="62"/>
      <c r="K11" s="61" t="s">
        <v>4</v>
      </c>
      <c r="L11" s="62"/>
      <c r="M11" s="61" t="s">
        <v>126</v>
      </c>
      <c r="N11" s="62"/>
      <c r="O11" s="61" t="s">
        <v>127</v>
      </c>
      <c r="P11" s="62"/>
      <c r="Q11" s="63" t="s">
        <v>28</v>
      </c>
      <c r="R11" s="65" t="s">
        <v>29</v>
      </c>
    </row>
    <row r="12" spans="1:18" ht="15.75" thickBot="1">
      <c r="A12" s="58"/>
      <c r="B12" s="60"/>
      <c r="C12" s="29" t="s">
        <v>26</v>
      </c>
      <c r="D12" s="30" t="s">
        <v>27</v>
      </c>
      <c r="E12" s="29" t="s">
        <v>26</v>
      </c>
      <c r="F12" s="30" t="s">
        <v>27</v>
      </c>
      <c r="G12" s="29" t="s">
        <v>26</v>
      </c>
      <c r="H12" s="30" t="s">
        <v>27</v>
      </c>
      <c r="I12" s="29" t="s">
        <v>26</v>
      </c>
      <c r="J12" s="30" t="s">
        <v>27</v>
      </c>
      <c r="K12" s="29" t="s">
        <v>26</v>
      </c>
      <c r="L12" s="30" t="s">
        <v>27</v>
      </c>
      <c r="M12" s="29" t="s">
        <v>26</v>
      </c>
      <c r="N12" s="30" t="s">
        <v>27</v>
      </c>
      <c r="O12" s="29" t="s">
        <v>26</v>
      </c>
      <c r="P12" s="30" t="s">
        <v>27</v>
      </c>
      <c r="Q12" s="64"/>
      <c r="R12" s="66"/>
    </row>
    <row r="13" spans="1:18" s="22" customFormat="1" ht="15" customHeight="1">
      <c r="A13" s="3" t="s">
        <v>12</v>
      </c>
      <c r="B13" s="4" t="s">
        <v>13</v>
      </c>
      <c r="C13" s="14">
        <v>1</v>
      </c>
      <c r="D13" s="15">
        <v>25</v>
      </c>
      <c r="E13" s="16">
        <v>3</v>
      </c>
      <c r="F13" s="17">
        <v>15</v>
      </c>
      <c r="G13" s="18">
        <v>4</v>
      </c>
      <c r="H13" s="19">
        <v>12</v>
      </c>
      <c r="I13" s="16">
        <v>2</v>
      </c>
      <c r="J13" s="17">
        <v>18</v>
      </c>
      <c r="K13" s="18">
        <v>1</v>
      </c>
      <c r="L13" s="20">
        <v>25</v>
      </c>
      <c r="M13" s="18">
        <v>3</v>
      </c>
      <c r="N13" s="20">
        <v>15</v>
      </c>
      <c r="O13" s="18">
        <v>1</v>
      </c>
      <c r="P13" s="20">
        <v>37.5</v>
      </c>
      <c r="Q13" s="14">
        <f t="shared" ref="Q13:Q30" si="0">SUM(D13,F13,H13,J13,L13,N13,P13)</f>
        <v>147.5</v>
      </c>
      <c r="R13" s="21">
        <v>1</v>
      </c>
    </row>
    <row r="14" spans="1:18" s="22" customFormat="1" ht="15" customHeight="1">
      <c r="A14" s="6" t="s">
        <v>33</v>
      </c>
      <c r="B14" s="5" t="s">
        <v>13</v>
      </c>
      <c r="C14" s="16">
        <v>4</v>
      </c>
      <c r="D14" s="24">
        <v>12</v>
      </c>
      <c r="E14" s="16">
        <v>2</v>
      </c>
      <c r="F14" s="17">
        <v>18</v>
      </c>
      <c r="G14" s="25">
        <v>2</v>
      </c>
      <c r="H14" s="26">
        <v>18</v>
      </c>
      <c r="I14" s="16">
        <v>1</v>
      </c>
      <c r="J14" s="17">
        <v>25</v>
      </c>
      <c r="K14" s="25">
        <v>2</v>
      </c>
      <c r="L14" s="17">
        <v>18</v>
      </c>
      <c r="M14" s="25">
        <v>1</v>
      </c>
      <c r="N14" s="17">
        <v>25</v>
      </c>
      <c r="O14" s="25">
        <v>2</v>
      </c>
      <c r="P14" s="17">
        <v>27</v>
      </c>
      <c r="Q14" s="14">
        <f t="shared" si="0"/>
        <v>143</v>
      </c>
      <c r="R14" s="21">
        <v>2</v>
      </c>
    </row>
    <row r="15" spans="1:18" s="22" customFormat="1" ht="15" customHeight="1">
      <c r="A15" s="3" t="s">
        <v>11</v>
      </c>
      <c r="B15" s="4" t="s">
        <v>6</v>
      </c>
      <c r="C15" s="14">
        <v>3</v>
      </c>
      <c r="D15" s="15">
        <v>15</v>
      </c>
      <c r="E15" s="16">
        <v>1</v>
      </c>
      <c r="F15" s="17">
        <v>25</v>
      </c>
      <c r="G15" s="18">
        <v>3</v>
      </c>
      <c r="H15" s="19">
        <v>15</v>
      </c>
      <c r="I15" s="16">
        <v>3</v>
      </c>
      <c r="J15" s="17">
        <v>15</v>
      </c>
      <c r="K15" s="18">
        <v>3</v>
      </c>
      <c r="L15" s="20">
        <v>15</v>
      </c>
      <c r="M15" s="18">
        <v>4</v>
      </c>
      <c r="N15" s="20">
        <v>12</v>
      </c>
      <c r="O15" s="18"/>
      <c r="P15" s="20"/>
      <c r="Q15" s="14">
        <f t="shared" si="0"/>
        <v>97</v>
      </c>
      <c r="R15" s="21">
        <v>3</v>
      </c>
    </row>
    <row r="16" spans="1:18" s="22" customFormat="1" ht="15" customHeight="1">
      <c r="A16" s="3" t="s">
        <v>61</v>
      </c>
      <c r="B16" s="4" t="s">
        <v>62</v>
      </c>
      <c r="C16" s="14">
        <v>7</v>
      </c>
      <c r="D16" s="15">
        <v>6</v>
      </c>
      <c r="E16" s="16">
        <v>11</v>
      </c>
      <c r="F16" s="17">
        <v>0</v>
      </c>
      <c r="G16" s="18"/>
      <c r="H16" s="19"/>
      <c r="I16" s="16">
        <v>6</v>
      </c>
      <c r="J16" s="17">
        <v>8</v>
      </c>
      <c r="K16" s="18">
        <v>4</v>
      </c>
      <c r="L16" s="20">
        <v>12</v>
      </c>
      <c r="M16" s="18">
        <v>5</v>
      </c>
      <c r="N16" s="20">
        <v>10</v>
      </c>
      <c r="O16" s="18">
        <v>3</v>
      </c>
      <c r="P16" s="20">
        <v>22.5</v>
      </c>
      <c r="Q16" s="14">
        <f t="shared" si="0"/>
        <v>58.5</v>
      </c>
      <c r="R16" s="21">
        <v>4</v>
      </c>
    </row>
    <row r="17" spans="1:18" s="22" customFormat="1" ht="15" customHeight="1">
      <c r="A17" s="3" t="s">
        <v>84</v>
      </c>
      <c r="B17" s="4" t="s">
        <v>13</v>
      </c>
      <c r="C17" s="14"/>
      <c r="D17" s="15"/>
      <c r="E17" s="16">
        <v>6</v>
      </c>
      <c r="F17" s="17">
        <v>8</v>
      </c>
      <c r="G17" s="18">
        <v>5</v>
      </c>
      <c r="H17" s="19">
        <v>10</v>
      </c>
      <c r="I17" s="16">
        <v>2</v>
      </c>
      <c r="J17" s="17">
        <v>18</v>
      </c>
      <c r="K17" s="18"/>
      <c r="L17" s="20"/>
      <c r="M17" s="18">
        <v>2</v>
      </c>
      <c r="N17" s="20">
        <v>18</v>
      </c>
      <c r="O17" s="18"/>
      <c r="P17" s="20"/>
      <c r="Q17" s="14">
        <f t="shared" si="0"/>
        <v>54</v>
      </c>
      <c r="R17" s="21">
        <v>5</v>
      </c>
    </row>
    <row r="18" spans="1:18" s="22" customFormat="1" ht="15" customHeight="1">
      <c r="A18" s="3" t="s">
        <v>53</v>
      </c>
      <c r="B18" s="4" t="s">
        <v>54</v>
      </c>
      <c r="C18" s="14">
        <v>2</v>
      </c>
      <c r="D18" s="15">
        <v>18</v>
      </c>
      <c r="E18" s="16">
        <v>5</v>
      </c>
      <c r="F18" s="17">
        <v>10</v>
      </c>
      <c r="G18" s="18"/>
      <c r="H18" s="19"/>
      <c r="I18" s="16">
        <v>4</v>
      </c>
      <c r="J18" s="17">
        <v>12</v>
      </c>
      <c r="K18" s="18"/>
      <c r="L18" s="20"/>
      <c r="M18" s="18"/>
      <c r="N18" s="20"/>
      <c r="O18" s="18"/>
      <c r="P18" s="20"/>
      <c r="Q18" s="14">
        <f t="shared" si="0"/>
        <v>40</v>
      </c>
      <c r="R18" s="21">
        <v>6</v>
      </c>
    </row>
    <row r="19" spans="1:18" s="22" customFormat="1" ht="15" customHeight="1">
      <c r="A19" s="3" t="s">
        <v>8</v>
      </c>
      <c r="B19" s="4" t="s">
        <v>38</v>
      </c>
      <c r="C19" s="32"/>
      <c r="D19" s="33"/>
      <c r="E19" s="34"/>
      <c r="F19" s="35"/>
      <c r="G19" s="36">
        <v>1</v>
      </c>
      <c r="H19" s="37">
        <v>25</v>
      </c>
      <c r="I19" s="34"/>
      <c r="J19" s="35"/>
      <c r="K19" s="36"/>
      <c r="L19" s="38"/>
      <c r="M19" s="18"/>
      <c r="N19" s="20"/>
      <c r="O19" s="18"/>
      <c r="P19" s="20"/>
      <c r="Q19" s="14">
        <f t="shared" si="0"/>
        <v>25</v>
      </c>
      <c r="R19" s="21">
        <v>7</v>
      </c>
    </row>
    <row r="20" spans="1:18" s="22" customFormat="1" ht="15" customHeight="1">
      <c r="A20" s="3" t="s">
        <v>57</v>
      </c>
      <c r="B20" s="4" t="s">
        <v>6</v>
      </c>
      <c r="C20" s="14">
        <v>5</v>
      </c>
      <c r="D20" s="15">
        <v>10</v>
      </c>
      <c r="E20" s="16">
        <v>8</v>
      </c>
      <c r="F20" s="17">
        <v>4</v>
      </c>
      <c r="G20" s="18"/>
      <c r="H20" s="19"/>
      <c r="I20" s="16">
        <v>5</v>
      </c>
      <c r="J20" s="17">
        <v>10</v>
      </c>
      <c r="K20" s="18"/>
      <c r="L20" s="20"/>
      <c r="M20" s="18"/>
      <c r="N20" s="20"/>
      <c r="O20" s="18"/>
      <c r="P20" s="20"/>
      <c r="Q20" s="14">
        <f t="shared" si="0"/>
        <v>24</v>
      </c>
      <c r="R20" s="21">
        <v>8</v>
      </c>
    </row>
    <row r="21" spans="1:18" s="22" customFormat="1" ht="15" customHeight="1">
      <c r="A21" s="3" t="s">
        <v>90</v>
      </c>
      <c r="B21" s="4" t="s">
        <v>38</v>
      </c>
      <c r="C21" s="32"/>
      <c r="D21" s="33"/>
      <c r="E21" s="34">
        <v>4</v>
      </c>
      <c r="F21" s="35">
        <v>12</v>
      </c>
      <c r="G21" s="36"/>
      <c r="H21" s="37"/>
      <c r="I21" s="34"/>
      <c r="J21" s="35"/>
      <c r="K21" s="36"/>
      <c r="L21" s="38"/>
      <c r="M21" s="18"/>
      <c r="N21" s="20"/>
      <c r="O21" s="18"/>
      <c r="P21" s="20"/>
      <c r="Q21" s="14">
        <f t="shared" si="0"/>
        <v>12</v>
      </c>
      <c r="R21" s="21">
        <v>9</v>
      </c>
    </row>
    <row r="22" spans="1:18" s="22" customFormat="1" ht="15" customHeight="1">
      <c r="A22" s="3" t="s">
        <v>128</v>
      </c>
      <c r="B22" s="4" t="s">
        <v>13</v>
      </c>
      <c r="C22" s="14"/>
      <c r="D22" s="15"/>
      <c r="E22" s="16"/>
      <c r="F22" s="17"/>
      <c r="G22" s="18"/>
      <c r="H22" s="19"/>
      <c r="I22" s="16"/>
      <c r="J22" s="17"/>
      <c r="K22" s="18">
        <v>5</v>
      </c>
      <c r="L22" s="20">
        <v>10</v>
      </c>
      <c r="M22" s="18"/>
      <c r="N22" s="20"/>
      <c r="O22" s="18"/>
      <c r="P22" s="20"/>
      <c r="Q22" s="14">
        <f t="shared" si="0"/>
        <v>10</v>
      </c>
      <c r="R22" s="21">
        <v>10</v>
      </c>
    </row>
    <row r="23" spans="1:18" s="22" customFormat="1" ht="15" customHeight="1">
      <c r="A23" s="3" t="s">
        <v>60</v>
      </c>
      <c r="B23" s="4" t="s">
        <v>6</v>
      </c>
      <c r="C23" s="14">
        <v>6</v>
      </c>
      <c r="D23" s="15">
        <v>8</v>
      </c>
      <c r="E23" s="16">
        <v>10</v>
      </c>
      <c r="F23" s="17">
        <v>1</v>
      </c>
      <c r="G23" s="18"/>
      <c r="H23" s="19"/>
      <c r="I23" s="16"/>
      <c r="J23" s="17"/>
      <c r="K23" s="18"/>
      <c r="L23" s="20"/>
      <c r="M23" s="18"/>
      <c r="N23" s="20"/>
      <c r="O23" s="18"/>
      <c r="P23" s="20"/>
      <c r="Q23" s="14">
        <f t="shared" si="0"/>
        <v>9</v>
      </c>
      <c r="R23" s="21">
        <v>11</v>
      </c>
    </row>
    <row r="24" spans="1:18" s="22" customFormat="1" ht="15" customHeight="1">
      <c r="A24" s="3" t="s">
        <v>124</v>
      </c>
      <c r="B24" s="4" t="s">
        <v>125</v>
      </c>
      <c r="C24" s="14"/>
      <c r="D24" s="15"/>
      <c r="E24" s="16"/>
      <c r="F24" s="17"/>
      <c r="G24" s="18"/>
      <c r="H24" s="19"/>
      <c r="I24" s="16"/>
      <c r="J24" s="17"/>
      <c r="K24" s="18">
        <v>6</v>
      </c>
      <c r="L24" s="20">
        <v>8</v>
      </c>
      <c r="M24" s="18"/>
      <c r="N24" s="20"/>
      <c r="O24" s="18"/>
      <c r="P24" s="20"/>
      <c r="Q24" s="14">
        <f t="shared" si="0"/>
        <v>8</v>
      </c>
      <c r="R24" s="21">
        <v>12</v>
      </c>
    </row>
    <row r="25" spans="1:18" s="22" customFormat="1" ht="15" customHeight="1">
      <c r="A25" s="3" t="s">
        <v>111</v>
      </c>
      <c r="B25" s="4" t="s">
        <v>6</v>
      </c>
      <c r="C25" s="14"/>
      <c r="D25" s="15"/>
      <c r="E25" s="16"/>
      <c r="F25" s="17"/>
      <c r="G25" s="18">
        <v>6</v>
      </c>
      <c r="H25" s="19">
        <v>8</v>
      </c>
      <c r="I25" s="16"/>
      <c r="J25" s="17"/>
      <c r="K25" s="18"/>
      <c r="L25" s="20"/>
      <c r="M25" s="18"/>
      <c r="N25" s="20"/>
      <c r="O25" s="18"/>
      <c r="P25" s="20"/>
      <c r="Q25" s="14">
        <f t="shared" si="0"/>
        <v>8</v>
      </c>
      <c r="R25" s="21">
        <v>13</v>
      </c>
    </row>
    <row r="26" spans="1:18" s="22" customFormat="1" ht="15" customHeight="1">
      <c r="A26" s="3" t="s">
        <v>86</v>
      </c>
      <c r="B26" s="4" t="s">
        <v>6</v>
      </c>
      <c r="C26" s="14"/>
      <c r="D26" s="15"/>
      <c r="E26" s="16">
        <v>7</v>
      </c>
      <c r="F26" s="17">
        <v>6</v>
      </c>
      <c r="G26" s="18"/>
      <c r="H26" s="19"/>
      <c r="I26" s="16"/>
      <c r="J26" s="17"/>
      <c r="K26" s="18"/>
      <c r="L26" s="20"/>
      <c r="M26" s="18"/>
      <c r="N26" s="20"/>
      <c r="O26" s="18"/>
      <c r="P26" s="20"/>
      <c r="Q26" s="14">
        <f t="shared" si="0"/>
        <v>6</v>
      </c>
      <c r="R26" s="21">
        <v>14</v>
      </c>
    </row>
    <row r="27" spans="1:18" s="22" customFormat="1" ht="15" customHeight="1">
      <c r="A27" s="3" t="s">
        <v>91</v>
      </c>
      <c r="B27" s="4" t="s">
        <v>38</v>
      </c>
      <c r="C27" s="32"/>
      <c r="D27" s="33"/>
      <c r="E27" s="34">
        <v>9</v>
      </c>
      <c r="F27" s="35">
        <v>2</v>
      </c>
      <c r="G27" s="36"/>
      <c r="H27" s="37"/>
      <c r="I27" s="34"/>
      <c r="J27" s="35"/>
      <c r="K27" s="36"/>
      <c r="L27" s="38"/>
      <c r="M27" s="18"/>
      <c r="N27" s="20"/>
      <c r="O27" s="18"/>
      <c r="P27" s="20"/>
      <c r="Q27" s="14">
        <f t="shared" si="0"/>
        <v>2</v>
      </c>
      <c r="R27" s="21">
        <v>15</v>
      </c>
    </row>
    <row r="28" spans="1:18" s="22" customFormat="1" ht="15" customHeight="1">
      <c r="A28" s="3" t="s">
        <v>87</v>
      </c>
      <c r="B28" s="4" t="s">
        <v>6</v>
      </c>
      <c r="C28" s="14"/>
      <c r="D28" s="15"/>
      <c r="E28" s="16">
        <v>12</v>
      </c>
      <c r="F28" s="17">
        <v>0</v>
      </c>
      <c r="G28" s="18"/>
      <c r="H28" s="19"/>
      <c r="I28" s="16"/>
      <c r="J28" s="17"/>
      <c r="K28" s="18"/>
      <c r="L28" s="20"/>
      <c r="M28" s="18"/>
      <c r="N28" s="20"/>
      <c r="O28" s="18"/>
      <c r="P28" s="20"/>
      <c r="Q28" s="14">
        <f t="shared" si="0"/>
        <v>0</v>
      </c>
      <c r="R28" s="21"/>
    </row>
    <row r="29" spans="1:18" s="22" customFormat="1" ht="15" customHeight="1">
      <c r="A29" s="3" t="s">
        <v>80</v>
      </c>
      <c r="B29" s="4" t="s">
        <v>6</v>
      </c>
      <c r="C29" s="14"/>
      <c r="D29" s="15"/>
      <c r="E29" s="16">
        <v>13</v>
      </c>
      <c r="F29" s="17">
        <v>0</v>
      </c>
      <c r="G29" s="18"/>
      <c r="H29" s="19"/>
      <c r="I29" s="16"/>
      <c r="J29" s="17"/>
      <c r="K29" s="18"/>
      <c r="L29" s="20"/>
      <c r="M29" s="18"/>
      <c r="N29" s="20"/>
      <c r="O29" s="18"/>
      <c r="P29" s="20"/>
      <c r="Q29" s="14">
        <f t="shared" si="0"/>
        <v>0</v>
      </c>
      <c r="R29" s="21"/>
    </row>
    <row r="30" spans="1:18" s="22" customFormat="1" ht="15" customHeight="1">
      <c r="A30" s="3" t="s">
        <v>94</v>
      </c>
      <c r="B30" s="4" t="s">
        <v>38</v>
      </c>
      <c r="C30" s="32"/>
      <c r="D30" s="33"/>
      <c r="E30" s="34">
        <v>14</v>
      </c>
      <c r="F30" s="35">
        <v>0</v>
      </c>
      <c r="G30" s="36"/>
      <c r="H30" s="37"/>
      <c r="I30" s="34"/>
      <c r="J30" s="35"/>
      <c r="K30" s="36"/>
      <c r="L30" s="38"/>
      <c r="M30" s="18"/>
      <c r="N30" s="20"/>
      <c r="O30" s="18"/>
      <c r="P30" s="20"/>
      <c r="Q30" s="14">
        <f t="shared" si="0"/>
        <v>0</v>
      </c>
      <c r="R30" s="21"/>
    </row>
  </sheetData>
  <sortState ref="A13:R27">
    <sortCondition ref="R13:R27"/>
  </sortState>
  <mergeCells count="12">
    <mergeCell ref="Q11:Q12"/>
    <mergeCell ref="R11:R12"/>
    <mergeCell ref="A1:R1"/>
    <mergeCell ref="A11:A12"/>
    <mergeCell ref="B11:B12"/>
    <mergeCell ref="C11:D11"/>
    <mergeCell ref="E11:F11"/>
    <mergeCell ref="G11:H11"/>
    <mergeCell ref="I11:J11"/>
    <mergeCell ref="K11:L11"/>
    <mergeCell ref="M11:N11"/>
    <mergeCell ref="O11:P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личный зачет</vt:lpstr>
      <vt:lpstr>Honda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User</cp:lastModifiedBy>
  <cp:lastPrinted>2016-10-09T14:40:21Z</cp:lastPrinted>
  <dcterms:created xsi:type="dcterms:W3CDTF">2015-08-31T12:05:24Z</dcterms:created>
  <dcterms:modified xsi:type="dcterms:W3CDTF">2016-10-11T07:02:31Z</dcterms:modified>
</cp:coreProperties>
</file>